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mas 3 7EF\mas 3 7EF\"/>
    </mc:Choice>
  </mc:AlternateContent>
  <bookViews>
    <workbookView xWindow="0" yWindow="0" windowWidth="28800" windowHeight="11685"/>
  </bookViews>
  <sheets>
    <sheet name="FARE Mor" sheetId="1" r:id="rId1"/>
  </sheets>
  <definedNames>
    <definedName name="_Toc63251814" localSheetId="0">'FARE Mor'!$B$2</definedName>
  </definedNames>
  <calcPr calcId="162913"/>
  <extLst>
    <ext uri="GoogleSheetsCustomDataVersion2">
      <go:sheetsCustomData xmlns:go="http://customooxmlschemas.google.com/" r:id="rId5" roundtripDataChecksum="+OuDx7k+oY7iECJywJrH+AmLsuf70q14gQTPw4zFn+g="/>
    </ext>
  </extLst>
</workbook>
</file>

<file path=xl/calcChain.xml><?xml version="1.0" encoding="utf-8"?>
<calcChain xmlns="http://schemas.openxmlformats.org/spreadsheetml/2006/main">
  <c r="H22" i="1" l="1"/>
  <c r="H21" i="1" l="1"/>
  <c r="H23" i="1"/>
  <c r="H20" i="1"/>
</calcChain>
</file>

<file path=xl/sharedStrings.xml><?xml version="1.0" encoding="utf-8"?>
<sst xmlns="http://schemas.openxmlformats.org/spreadsheetml/2006/main" count="41" uniqueCount="41">
  <si>
    <t>ANEXO 3. FORMATO DE ASPECTOS RELEVANTES DE LA EVALUACIÓN (FARE)</t>
  </si>
  <si>
    <t>Nombre de la evaluación:</t>
  </si>
  <si>
    <t>Objetivo de la evaluación:</t>
  </si>
  <si>
    <t xml:space="preserve">Tipo de evaluación: </t>
  </si>
  <si>
    <t>PAE:</t>
  </si>
  <si>
    <t xml:space="preserve">Años evaluados: </t>
  </si>
  <si>
    <t>Ramo:</t>
  </si>
  <si>
    <t>General 33</t>
  </si>
  <si>
    <t>Modalidad y Clave Pp:</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</si>
  <si>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</si>
  <si>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</si>
  <si>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</si>
  <si>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</si>
  <si>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</si>
  <si>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</si>
  <si>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</si>
  <si>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Coordinador(a):</t>
  </si>
  <si>
    <t>Dra. Marcela Agudelo Botero</t>
  </si>
  <si>
    <t>Colaboradores(as):</t>
  </si>
  <si>
    <t>Mtra. Karina Barrios Sánchez
Lic. Juan Carlos Bernal Ruiz
Lic. María Victoria Castro Borbonio
Dr. Giovanni Alberto Macías Suárez
Dr. Adolfo Martínez Valle
Lic. Arturo Muñoz Gómez</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</si>
  <si>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</si>
  <si>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</si>
  <si>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</si>
  <si>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</si>
  <si>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</si>
  <si>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</si>
  <si>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</si>
  <si>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</si>
  <si>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</si>
  <si>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</si>
  <si>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family val="1"/>
      </rPr>
      <t xml:space="preserve">Notas: 
</t>
    </r>
    <r>
      <rPr>
        <i/>
        <sz val="9"/>
        <color rgb="FF000000"/>
        <rFont val="Cambria"/>
        <family val="1"/>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</si>
  <si>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“Evaluación Específica del Desempeño en el ámbito estatal del Fondo de Aportaciones Múltiples, componente de Asistencia Social (FAM-AS) en siete entidades federativas Ciudad de México, Jalisco, Morelos, Puebla, Tabasco, Veracruz y Yucatán, con origen en el Programa Anual de Evaluación de los Programas Presupuestarios y Políticas Públicas de la Administración Pública Federal para el ejercicio fiscal 2024 numeral 63 inciso E y anexo 1H”</t>
  </si>
  <si>
    <t>Evaluar el desempeño del Fondo de Aportaciones Múltiples, componente Asistencia Social en las entidades de Ciudad de México, Jalisco, Morelos, Puebla, Tabasco, Veracruz y Yucatán en el ejercicio fiscal 2023, con la finalidad de mejorar la gestión, la operación, los resultados y la rendición de cuentas.</t>
  </si>
  <si>
    <t xml:space="preserve">Evaluaciones Específicas de Desempeño a los Fondos de Aportaciones Federales en el ámbito estatal </t>
  </si>
  <si>
    <t>I006</t>
  </si>
  <si>
    <t>Fondo de Aportaciones Múltiples (FAM), componente Asistencia Social en el estado de Morelos</t>
  </si>
  <si>
    <t>Centro de Investigación en Políticas, Población y Salud (CIPPS). Facultad de Medicina. Universidad Nacional Autónoma de México</t>
  </si>
  <si>
    <r>
      <t xml:space="preserve">Recomendaciones para el proceso de programación y presupuestación  (Extensión máxima: 750 caracteres)
</t>
    </r>
    <r>
      <rPr>
        <sz val="10"/>
        <color rgb="FF000000"/>
        <rFont val="Cambria"/>
        <family val="1"/>
      </rPr>
      <t>Para fundamentar técnicamente las decisiones de programación y presupuestación, se requiere: 1) Establecer y publicar criterios explícitos y documentados para distribuir los recursos del FAM-AS entre los diferentes programas. 2) Actualizar periódicamente los diagnósticos de necesidades con información reciente que sustente la definición de poblaciones objetivo y la priorización geográfica. 3) Elaborar y cumplir sistemáticamente con el Programa Anual de Trabajo (PAT), garantizando su clara vinculación con la asignación de recursos.</t>
    </r>
  </si>
  <si>
    <r>
      <t xml:space="preserve">Principales hallazgos de la evaluación (Extensión máxima: 1000 caracteres)
</t>
    </r>
    <r>
      <rPr>
        <sz val="10"/>
        <color rgb="FF000000"/>
        <rFont val="Cambria"/>
        <family val="1"/>
      </rPr>
      <t>La evaluación destaca como fortalezas el cumplimiento sobresaliente de metas federales (95-102%) y la existencia de registros contables que documentan el gasto ejercido. Como debilidades críticas, identifica la opacidad en los criterios de asignación de recursos (cálculo del IVS/ID y distribución entre programas), diagnósticos desactualizados e insuficiencia de recursos humanos y materiales para la operación. Se señalan oportunidades para fortalecer la capacitación y modernizar sistemas de información. Las principales amenazas son la alta demanda no cubierta, limitaciones presupuestales para infraestructura y combustible, y retrasos en licitaciones que afectan la entrega oportuna.</t>
    </r>
  </si>
  <si>
    <r>
      <t xml:space="preserve">Descripción del Programa (Extensión máxima: 1000 caracteres)
</t>
    </r>
    <r>
      <rPr>
        <sz val="10"/>
        <color rgb="FF000000"/>
        <rFont val="Cambria"/>
        <family val="1"/>
      </rPr>
      <t>El Fondo de Aportaciones Múltiples, componente Asistencia Social (FAM-AS), se creó en 1998 como parte del Ramo General 33. Su operación se rige por la Estrategia Integral de Asistencia Social, Alimentación y Desarrollo Comunitario (EIASADC 2023), que adopta un enfoque de Derechos Humanos. Su objetivo es mejorar la salud y bienestar, priorizando alimentación nutritiva, desarrollo comunitario y atención integral a grupos prioritarios y dirigido a población vulnerable: NNA escolares, mujeres embarazadas o lactancia, menores de 2 años, adultos mayores, personas con discapacidad y afectados por emergencias. Sus componentes principales son: 1) Programas Alimentarios (≥85% de recursos), entregando desayunos escolares (fríos/calientes) y paquetes alimentarios; y 2) Acciones de la EIASADC (≤15%) proyectos comunitarios, capacitaciones y apoyos específicos (prótesis, mejoras de vivienda, proyectos productivos, atención en desamparo).</t>
    </r>
  </si>
  <si>
    <r>
      <t xml:space="preserve">Principales recomendaciones de la evaluación (Extensión máxima: 1000 caracteres)
</t>
    </r>
    <r>
      <rPr>
        <sz val="10"/>
        <color rgb="FF000000"/>
        <rFont val="Cambria"/>
        <family val="1"/>
      </rPr>
      <t>SEDIF Morelos (nivel estatal): 1) actualizar diagnósticos de programas con información reciente y participación de SMDIF; 2) crear repositorio web con diagnósticos, reportes y criterios de asignación; 3) emitir  lineamientos en lenguaje ciudadano de asignación de recursos; 4) elaborar Programa Anual de Trabajo; 5) crear sistema informático centralizado para sistematizar información y automatizar reportes; 6) actualizar manuales de gestión para estandarizar procesos; 7) fortalecer transparencia con secciones web accesibles de información presupuestaria y desempeño; 8) fortalecer la MIR con lógica vertical, horizontal y fichas técnicas por indicador; 9) crear mecanismos de satisfacción de beneficiarios y seguimiento a auditorías y evaluaciones; 10) ajustar planeación de metas a demanda y capacidad operativa. 
SNDIF (federal): diseñar la MIR del FAM-AS con lógica vertical, horizontal e indicadores claros.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</si>
</sst>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3" x14ac:knownFonts="1">
    <font>
      <sz val="11"/>
      <color theme="1"/>
      <name val="Calibri"/>
      <scheme val="minor"/>
    </font>
    <font>
      <b/>
      <i/>
      <sz val="12"/>
      <color theme="1"/>
      <name val="Cambria"/>
      <family val="1"/>
    </font>
    <font>
      <b/>
      <sz val="12"/>
      <color theme="1"/>
      <name val="Cambria"/>
      <family val="1"/>
    </font>
    <font>
      <sz val="11"/>
      <name val="Calibri"/>
      <family val="2"/>
    </font>
    <font>
      <b/>
      <sz val="12"/>
      <color rgb="FF000000"/>
      <name val="Cambria"/>
      <family val="1"/>
    </font>
    <font>
      <sz val="10"/>
      <color rgb="FF000000"/>
      <name val="Cambria"/>
      <family val="1"/>
    </font>
    <font>
      <i/>
      <sz val="10"/>
      <color rgb="FF000000"/>
      <name val="Cambria"/>
      <family val="1"/>
    </font>
    <font>
      <sz val="12"/>
      <color theme="1"/>
      <name val="Calibri"/>
      <family val="2"/>
    </font>
    <font>
      <b/>
      <i/>
      <sz val="9"/>
      <color rgb="FF000000"/>
      <name val="Cambria"/>
      <family val="1"/>
    </font>
    <font>
      <i/>
      <sz val="9"/>
      <color rgb="FF000000"/>
      <name val="Cambria"/>
      <family val="1"/>
    </font>
    <font>
      <b/>
      <sz val="10"/>
      <name val="Cambria"/>
      <family val="1"/>
    </font>
    <font>
      <sz val="10"/>
      <name val="Cambria"/>
      <family val="1"/>
    </font>
    <font>
      <sz val="11"/>
      <color theme="0" tint="-0.249977111117893"/>
      <name val="Calibri"/>
      <family val="2"/>
      <scheme val="minor"/>
    </font>
  </fonts>
  <fills count="8">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
      <patternFill patternType="solid">
        <fgColor rgb="FFD4C499"/>
        <bgColor indexed="64"/>
      </patternFill>
    </fill>
    <fill>
      <patternFill patternType="solid">
        <fgColor rgb="FFE6E7E7"/>
        <bgColor indexed="64"/>
      </patternFill>
    </fill>
    <fill>
      <patternFill patternType="solid">
        <fgColor theme="0"/>
        <bgColor indexed="64"/>
      </patternFill>
    </fill>
  </fills>
  <borders count="28">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4">
    <xf numFmtId="0" fontId="0" fillId="0" borderId="0" xfId="0" applyFont="1" applyAlignment="1"/>
    <xf numFmtId="0" fontId="2"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8" fontId="5" fillId="3" borderId="8" xfId="0" applyNumberFormat="1" applyFont="1" applyFill="1" applyBorder="1" applyAlignment="1">
      <alignment vertical="center" wrapText="1"/>
    </xf>
    <xf numFmtId="0" fontId="5" fillId="0" borderId="7" xfId="0" applyFont="1" applyBorder="1" applyAlignment="1">
      <alignment horizontal="left" vertical="center" wrapText="1"/>
    </xf>
    <xf numFmtId="0" fontId="4" fillId="4" borderId="7" xfId="0" applyFont="1" applyFill="1" applyBorder="1" applyAlignment="1">
      <alignment horizontal="left" vertical="center" wrapText="1"/>
    </xf>
    <xf numFmtId="0" fontId="7" fillId="0" borderId="15"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6" fillId="3" borderId="8" xfId="0" applyFont="1" applyFill="1" applyBorder="1" applyAlignment="1">
      <alignment horizontal="justify" vertical="center" wrapText="1"/>
    </xf>
    <xf numFmtId="8" fontId="5" fillId="3" borderId="8" xfId="0" applyNumberFormat="1" applyFont="1" applyFill="1" applyBorder="1" applyAlignment="1">
      <alignment horizontal="right" vertical="center" wrapText="1"/>
    </xf>
    <xf numFmtId="0" fontId="12" fillId="0" borderId="0" xfId="0" applyFont="1" applyAlignment="1"/>
    <xf numFmtId="0" fontId="8" fillId="0" borderId="0" xfId="0" applyFont="1" applyAlignment="1">
      <alignment horizontal="left" vertical="top" wrapText="1"/>
    </xf>
    <xf numFmtId="0" fontId="0" fillId="0" borderId="0" xfId="0" applyFont="1" applyAlignment="1"/>
    <xf numFmtId="0" fontId="4" fillId="3"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11" fillId="6" borderId="23" xfId="0" applyFont="1" applyFill="1" applyBorder="1" applyAlignment="1">
      <alignment horizontal="justify" vertical="center" wrapText="1"/>
    </xf>
    <xf numFmtId="0" fontId="4" fillId="3"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1" fillId="7" borderId="23" xfId="0" applyFont="1" applyFill="1" applyBorder="1" applyAlignment="1">
      <alignment horizontal="justify" vertical="center" wrapText="1"/>
    </xf>
    <xf numFmtId="0" fontId="11" fillId="7" borderId="24" xfId="0" applyFont="1" applyFill="1" applyBorder="1" applyAlignment="1">
      <alignment horizontal="justify" vertical="center" wrapText="1"/>
    </xf>
    <xf numFmtId="0" fontId="4" fillId="4" borderId="17" xfId="0" applyFont="1" applyFill="1" applyBorder="1" applyAlignment="1">
      <alignment horizontal="justify" vertical="center" wrapText="1"/>
    </xf>
    <xf numFmtId="0" fontId="3" fillId="0" borderId="4" xfId="0" applyFont="1" applyBorder="1" applyAlignment="1">
      <alignment horizontal="justify"/>
    </xf>
    <xf numFmtId="0" fontId="3" fillId="0" borderId="5" xfId="0" applyFont="1" applyBorder="1" applyAlignment="1">
      <alignment horizontal="justify"/>
    </xf>
    <xf numFmtId="0" fontId="4" fillId="0" borderId="9" xfId="0" applyFont="1" applyBorder="1" applyAlignment="1">
      <alignment horizontal="left" vertical="center" wrapText="1"/>
    </xf>
    <xf numFmtId="0" fontId="11" fillId="0" borderId="25"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5" fillId="0" borderId="3" xfId="0" applyFont="1" applyBorder="1" applyAlignment="1">
      <alignment horizontal="left" vertical="center" wrapText="1"/>
    </xf>
    <xf numFmtId="0" fontId="3" fillId="0" borderId="4" xfId="0" applyFont="1" applyBorder="1"/>
    <xf numFmtId="0" fontId="3" fillId="0" borderId="5" xfId="0" applyFont="1" applyBorder="1"/>
    <xf numFmtId="0" fontId="4" fillId="4" borderId="18" xfId="0" applyFont="1" applyFill="1" applyBorder="1" applyAlignment="1">
      <alignment horizontal="justify" vertical="center" wrapText="1"/>
    </xf>
    <xf numFmtId="0" fontId="3" fillId="0" borderId="19" xfId="0" applyFont="1" applyBorder="1" applyAlignment="1">
      <alignment horizontal="justify"/>
    </xf>
    <xf numFmtId="0" fontId="3" fillId="0" borderId="20" xfId="0" applyFont="1" applyBorder="1" applyAlignment="1">
      <alignment horizontal="justify"/>
    </xf>
    <xf numFmtId="0" fontId="6" fillId="3"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0" borderId="6" xfId="0" applyFont="1" applyBorder="1"/>
    <xf numFmtId="0" fontId="5" fillId="0" borderId="3" xfId="0" applyFont="1" applyBorder="1" applyAlignment="1">
      <alignment horizontal="justify" vertical="center" wrapText="1"/>
    </xf>
    <xf numFmtId="0" fontId="1" fillId="0" borderId="0" xfId="0" applyFont="1" applyAlignment="1">
      <alignment horizontal="center" vertical="center" wrapText="1"/>
    </xf>
    <xf numFmtId="0" fontId="10" fillId="5" borderId="21" xfId="0" applyFont="1" applyFill="1" applyBorder="1" applyAlignment="1">
      <alignment horizontal="justify" vertical="center" wrapText="1"/>
    </xf>
    <xf numFmtId="0" fontId="10" fillId="5" borderId="22" xfId="0" applyFont="1" applyFill="1" applyBorder="1" applyAlignment="1">
      <alignment horizontal="justify" vertical="center" wrapText="1"/>
    </xf>
    <xf numFmtId="0" fontId="11" fillId="0" borderId="23" xfId="0" applyFont="1" applyBorder="1" applyAlignment="1">
      <alignment horizontal="justify" vertical="center" wrapText="1"/>
    </xf>
    <xf numFmtId="0" fontId="11" fillId="0" borderId="24" xfId="0" applyFont="1" applyBorder="1" applyAlignment="1">
      <alignment horizontal="justify" vertical="center" wrapText="1"/>
    </xf>
    <xf numFmtId="0" fontId="6" fillId="4" borderId="3" xfId="0" applyFont="1" applyFill="1" applyBorder="1" applyAlignment="1">
      <alignment horizontal="left" vertical="center" wrapText="1"/>
    </xf>
    <xf numFmtId="0" fontId="4" fillId="4" borderId="4" xfId="0" applyFont="1" applyFill="1" applyBorder="1" applyAlignment="1">
      <alignment horizontal="justify" vertical="center" wrapText="1"/>
    </xf>
    <xf numFmtId="0" fontId="4" fillId="4" borderId="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0"/>
  <sheetViews>
    <sheetView showGridLines="0" tabSelected="1" topLeftCell="A22" zoomScale="145" zoomScaleNormal="145" workbookViewId="0">
      <selection activeCell="B23" sqref="B23:F23"/>
    </sheetView>
  </sheetViews>
  <sheetFormatPr baseColWidth="10" defaultColWidth="14.42578125" defaultRowHeight="15" customHeight="1" x14ac:dyDescent="0.25"/>
  <cols>
    <col min="1" max="1" width="16.7109375" customWidth="1"/>
    <col min="2" max="2" width="28.42578125" customWidth="1"/>
    <col min="3" max="3" width="27.85546875" customWidth="1"/>
    <col min="4" max="4" width="24.140625" customWidth="1"/>
    <col min="5" max="5" width="17.42578125" customWidth="1"/>
    <col min="6" max="6" width="39.140625" customWidth="1"/>
    <col min="7" max="26" width="10.7109375" customWidth="1"/>
  </cols>
  <sheetData>
    <row r="1" spans="2:6" ht="101.25" customHeight="1" x14ac:dyDescent="0.25"/>
    <row r="2" spans="2:6" ht="27" customHeight="1" x14ac:dyDescent="0.25">
      <c r="B2" s="46" t="s">
        <v>0</v>
      </c>
      <c r="C2" s="18"/>
      <c r="D2" s="18"/>
      <c r="E2" s="18"/>
      <c r="F2" s="18"/>
    </row>
    <row r="3" spans="2:6" ht="64.5" customHeight="1" x14ac:dyDescent="0.25">
      <c r="B3" s="1" t="s">
        <v>1</v>
      </c>
      <c r="C3" s="47" t="s">
        <v>31</v>
      </c>
      <c r="D3" s="47"/>
      <c r="E3" s="47"/>
      <c r="F3" s="48"/>
    </row>
    <row r="4" spans="2:6" ht="46.5" customHeight="1" x14ac:dyDescent="0.25">
      <c r="B4" s="2" t="s">
        <v>2</v>
      </c>
      <c r="C4" s="49" t="s">
        <v>32</v>
      </c>
      <c r="D4" s="49"/>
      <c r="E4" s="49"/>
      <c r="F4" s="50"/>
    </row>
    <row r="5" spans="2:6" ht="21" customHeight="1" x14ac:dyDescent="0.25">
      <c r="B5" s="3" t="s">
        <v>3</v>
      </c>
      <c r="C5" s="41" t="s">
        <v>33</v>
      </c>
      <c r="D5" s="36"/>
      <c r="E5" s="36"/>
      <c r="F5" s="37"/>
    </row>
    <row r="6" spans="2:6" ht="17.25" customHeight="1" x14ac:dyDescent="0.25">
      <c r="B6" s="4" t="s">
        <v>4</v>
      </c>
      <c r="C6" s="51">
        <v>2024</v>
      </c>
      <c r="D6" s="36"/>
      <c r="E6" s="36"/>
      <c r="F6" s="37"/>
    </row>
    <row r="7" spans="2:6" ht="18" customHeight="1" x14ac:dyDescent="0.25">
      <c r="B7" s="3" t="s">
        <v>5</v>
      </c>
      <c r="C7" s="41">
        <v>2023</v>
      </c>
      <c r="D7" s="36"/>
      <c r="E7" s="36"/>
      <c r="F7" s="37"/>
    </row>
    <row r="8" spans="2:6" ht="46.5" customHeight="1" x14ac:dyDescent="0.25">
      <c r="B8" s="4" t="s">
        <v>6</v>
      </c>
      <c r="C8" s="42" t="s">
        <v>7</v>
      </c>
      <c r="D8" s="36"/>
      <c r="E8" s="36"/>
      <c r="F8" s="37"/>
    </row>
    <row r="9" spans="2:6" ht="50.25" customHeight="1" x14ac:dyDescent="0.25">
      <c r="B9" s="3" t="s">
        <v>8</v>
      </c>
      <c r="C9" s="43" t="s">
        <v>34</v>
      </c>
      <c r="D9" s="44"/>
      <c r="E9" s="5" t="s">
        <v>9</v>
      </c>
      <c r="F9" s="14" t="s">
        <v>35</v>
      </c>
    </row>
    <row r="10" spans="2:6" ht="31.5" x14ac:dyDescent="0.25">
      <c r="B10" s="2" t="s">
        <v>10</v>
      </c>
      <c r="C10" s="45" t="s">
        <v>11</v>
      </c>
      <c r="D10" s="29"/>
      <c r="E10" s="29"/>
      <c r="F10" s="30"/>
    </row>
    <row r="11" spans="2:6" ht="47.25" x14ac:dyDescent="0.25">
      <c r="B11" s="3" t="s">
        <v>12</v>
      </c>
      <c r="C11" s="43" t="s">
        <v>13</v>
      </c>
      <c r="D11" s="36"/>
      <c r="E11" s="36"/>
      <c r="F11" s="37"/>
    </row>
    <row r="12" spans="2:6" ht="32.25" customHeight="1" x14ac:dyDescent="0.25">
      <c r="B12" s="31" t="s">
        <v>14</v>
      </c>
      <c r="C12" s="6" t="s">
        <v>15</v>
      </c>
      <c r="D12" s="32" t="s">
        <v>36</v>
      </c>
      <c r="E12" s="33"/>
      <c r="F12" s="34"/>
    </row>
    <row r="13" spans="2:6" ht="24.75" customHeight="1" x14ac:dyDescent="0.25">
      <c r="B13" s="20"/>
      <c r="C13" s="6" t="s">
        <v>16</v>
      </c>
      <c r="D13" s="35" t="s">
        <v>17</v>
      </c>
      <c r="E13" s="36"/>
      <c r="F13" s="37"/>
    </row>
    <row r="14" spans="2:6" ht="95.25" customHeight="1" x14ac:dyDescent="0.25">
      <c r="B14" s="21"/>
      <c r="C14" s="6" t="s">
        <v>18</v>
      </c>
      <c r="D14" s="35" t="s">
        <v>19</v>
      </c>
      <c r="E14" s="36"/>
      <c r="F14" s="37"/>
    </row>
    <row r="15" spans="2:6" ht="36.75" customHeight="1" x14ac:dyDescent="0.25">
      <c r="B15" s="19" t="s">
        <v>20</v>
      </c>
      <c r="C15" s="22" t="s">
        <v>21</v>
      </c>
      <c r="D15" s="23" t="s">
        <v>22</v>
      </c>
      <c r="E15" s="7" t="s">
        <v>23</v>
      </c>
      <c r="F15" s="8">
        <v>1175000</v>
      </c>
    </row>
    <row r="16" spans="2:6" ht="36.75" customHeight="1" x14ac:dyDescent="0.25">
      <c r="B16" s="20"/>
      <c r="C16" s="22"/>
      <c r="D16" s="24"/>
      <c r="E16" s="7" t="s">
        <v>24</v>
      </c>
      <c r="F16" s="8">
        <v>188000</v>
      </c>
    </row>
    <row r="17" spans="2:8" ht="36.75" customHeight="1" x14ac:dyDescent="0.25">
      <c r="B17" s="21"/>
      <c r="C17" s="22"/>
      <c r="D17" s="25"/>
      <c r="E17" s="7" t="s">
        <v>25</v>
      </c>
      <c r="F17" s="15">
        <v>1363000</v>
      </c>
    </row>
    <row r="18" spans="2:8" ht="45" customHeight="1" x14ac:dyDescent="0.25">
      <c r="B18" s="2" t="s">
        <v>26</v>
      </c>
      <c r="C18" s="9" t="s">
        <v>27</v>
      </c>
      <c r="D18" s="10" t="s">
        <v>28</v>
      </c>
      <c r="E18" s="26" t="s">
        <v>29</v>
      </c>
      <c r="F18" s="27"/>
    </row>
    <row r="19" spans="2:8" ht="0.75" customHeight="1" x14ac:dyDescent="0.25">
      <c r="B19" s="11"/>
      <c r="C19" s="12"/>
      <c r="D19" s="12"/>
      <c r="E19" s="12"/>
      <c r="F19" s="13"/>
    </row>
    <row r="20" spans="2:8" ht="109.5" customHeight="1" x14ac:dyDescent="0.25">
      <c r="B20" s="28" t="s">
        <v>39</v>
      </c>
      <c r="C20" s="52"/>
      <c r="D20" s="52"/>
      <c r="E20" s="52"/>
      <c r="F20" s="53"/>
      <c r="H20" s="16">
        <f>LEN(B20)</f>
        <v>997</v>
      </c>
    </row>
    <row r="21" spans="2:8" ht="95.25" customHeight="1" x14ac:dyDescent="0.25">
      <c r="B21" s="28" t="s">
        <v>38</v>
      </c>
      <c r="C21" s="29"/>
      <c r="D21" s="29"/>
      <c r="E21" s="29"/>
      <c r="F21" s="30"/>
      <c r="H21" s="16">
        <f t="shared" ref="H21:H23" si="0">LEN(B21)</f>
        <v>764</v>
      </c>
    </row>
    <row r="22" spans="2:8" ht="171.75" customHeight="1" x14ac:dyDescent="0.25">
      <c r="B22" s="28" t="s">
        <v>40</v>
      </c>
      <c r="C22" s="29"/>
      <c r="D22" s="29"/>
      <c r="E22" s="29"/>
      <c r="F22" s="30"/>
      <c r="H22" s="16">
        <f>LEN(B22)</f>
        <v>996</v>
      </c>
    </row>
    <row r="23" spans="2:8" ht="83.25" customHeight="1" x14ac:dyDescent="0.25">
      <c r="B23" s="38" t="s">
        <v>37</v>
      </c>
      <c r="C23" s="39"/>
      <c r="D23" s="39"/>
      <c r="E23" s="39"/>
      <c r="F23" s="40"/>
      <c r="H23" s="16">
        <f t="shared" si="0"/>
        <v>638</v>
      </c>
    </row>
    <row r="24" spans="2:8" ht="114" customHeight="1" x14ac:dyDescent="0.25">
      <c r="B24" s="17" t="s">
        <v>30</v>
      </c>
      <c r="C24" s="18"/>
      <c r="D24" s="18"/>
      <c r="E24" s="18"/>
      <c r="F24" s="18"/>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0:F20"/>
    <mergeCell ref="B21:F21"/>
    <mergeCell ref="B22:F22"/>
  </mergeCells>
  <pageMargins left="0.70866141732283472" right="0.70866141732283472" top="0.74803149606299213" bottom="0.74803149606299213" header="0" footer="0"/>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Mor</vt:lpstr>
      <vt:lpstr>'FARE Mor'!_Toc63251814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2026-07-02T18:50:49Z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