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d:\Users\miguel.navarrete\Desktop\"/>
    </mc:Choice>
  </mc:AlternateContent>
  <bookViews>
    <workbookView xWindow="540" yWindow="240" windowWidth="24675" windowHeight="15240" tabRatio="877" activeTab="1"/>
  </bookViews>
  <sheets>
    <sheet name="E" sheetId="71" r:id="rId1"/>
    <sheet name="DOT DEC" sheetId="85" r:id="rId2"/>
    <sheet name="DOT 1000 DÍAS" sheetId="89" r:id="rId3"/>
    <sheet name="DOT ATN PRIOR" sheetId="90" r:id="rId4"/>
    <sheet name="DOT EyD" sheetId="91" r:id="rId5"/>
    <sheet name="DEF" sheetId="83" r:id="rId6"/>
    <sheet name="Menús DEC" sheetId="53" r:id="rId7"/>
    <sheet name="Menús 1000 DÍAS" sheetId="81" r:id="rId8"/>
    <sheet name="Menús ATN PRIOR" sheetId="80" r:id="rId9"/>
    <sheet name="Menús EyD" sheetId="79" r:id="rId10"/>
    <sheet name="F. Insumos Alimentarios Adq" sheetId="92" r:id="rId11"/>
    <sheet name="F.1 Leche" sheetId="93" r:id="rId12"/>
    <sheet name="F.2 Otros insumos" sheetId="94" r:id="rId13"/>
  </sheets>
  <definedNames>
    <definedName name="_xlnm._FilterDatabase" localSheetId="11" hidden="1">'F.1 Leche'!$A$10:$V$23</definedName>
    <definedName name="_xlnm._FilterDatabase" localSheetId="12" hidden="1">'F.2 Otros insumos'!$A$10:$P$31</definedName>
    <definedName name="_xlnm.Print_Area" localSheetId="5">DEF!$A$1:$AC$65</definedName>
    <definedName name="_xlnm.Print_Area" localSheetId="2">'DOT 1000 DÍAS'!$A$1:$T$33</definedName>
    <definedName name="_xlnm.Print_Area" localSheetId="3">'DOT ATN PRIOR'!$A$1:$U$33</definedName>
    <definedName name="_xlnm.Print_Area" localSheetId="1">'DOT DEC'!$A$1:$U$34</definedName>
    <definedName name="_xlnm.Print_Area" localSheetId="4">'DOT EyD'!$A$1:$U$34</definedName>
    <definedName name="_xlnm.Print_Area" localSheetId="0">E!$A$1:$N$67</definedName>
    <definedName name="_xlnm.Print_Area" localSheetId="10">'F. Insumos Alimentarios Adq'!$A$1:$K$45</definedName>
    <definedName name="_xlnm.Print_Area" localSheetId="11">'F.1 Leche'!$A$1:$W$23</definedName>
    <definedName name="_xlnm.Print_Area" localSheetId="12">'F.2 Otros insumos'!$A$1:$V$31</definedName>
    <definedName name="_xlnm.Print_Area" localSheetId="7">'Menús 1000 DÍAS'!$A$1:$T$202</definedName>
    <definedName name="_xlnm.Print_Area" localSheetId="8">'Menús ATN PRIOR'!$A$1:$T$202</definedName>
    <definedName name="_xlnm.Print_Area" localSheetId="6">'Menús DEC'!$A$1:$T$202</definedName>
    <definedName name="_xlnm.Print_Area" localSheetId="9">'Menús EyD'!$A$1:$T$203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R17" i="91" l="1"/>
  <c r="Q17" i="91"/>
  <c r="S17" i="91"/>
  <c r="S27" i="91"/>
  <c r="S50" i="83"/>
  <c r="T50" i="83"/>
  <c r="U50" i="83"/>
  <c r="V50" i="83"/>
  <c r="W50" i="83"/>
  <c r="X50" i="83"/>
  <c r="X17" i="83"/>
  <c r="X20" i="83"/>
  <c r="S20" i="83"/>
  <c r="T20" i="83"/>
  <c r="U20" i="83"/>
  <c r="V20" i="83"/>
  <c r="W20" i="83"/>
  <c r="Z20" i="83"/>
  <c r="AA20" i="83"/>
  <c r="X23" i="83"/>
  <c r="X26" i="83"/>
  <c r="X29" i="83"/>
  <c r="X32" i="83"/>
  <c r="X35" i="83"/>
  <c r="X38" i="83"/>
  <c r="X41" i="83"/>
  <c r="X44" i="83"/>
  <c r="S44" i="83"/>
  <c r="T44" i="83"/>
  <c r="U44" i="83"/>
  <c r="V44" i="83"/>
  <c r="W44" i="83"/>
  <c r="Z44" i="83"/>
  <c r="AA44" i="83"/>
  <c r="X47" i="83"/>
  <c r="X53" i="83"/>
  <c r="X14" i="83"/>
  <c r="W17" i="83"/>
  <c r="W23" i="83"/>
  <c r="W26" i="83"/>
  <c r="W29" i="83"/>
  <c r="W32" i="83"/>
  <c r="W35" i="83"/>
  <c r="W38" i="83"/>
  <c r="W41" i="83"/>
  <c r="W47" i="83"/>
  <c r="W53" i="83"/>
  <c r="W14" i="83"/>
  <c r="V17" i="83"/>
  <c r="V23" i="83"/>
  <c r="V26" i="83"/>
  <c r="V29" i="83"/>
  <c r="V32" i="83"/>
  <c r="V35" i="83"/>
  <c r="V38" i="83"/>
  <c r="S38" i="83"/>
  <c r="T38" i="83"/>
  <c r="U38" i="83"/>
  <c r="Z38" i="83"/>
  <c r="AA38" i="83"/>
  <c r="V41" i="83"/>
  <c r="V47" i="83"/>
  <c r="V53" i="83"/>
  <c r="V14" i="83"/>
  <c r="U17" i="83"/>
  <c r="U23" i="83"/>
  <c r="S23" i="83"/>
  <c r="T23" i="83"/>
  <c r="Z23" i="83"/>
  <c r="AA23" i="83"/>
  <c r="U26" i="83"/>
  <c r="U29" i="83"/>
  <c r="U32" i="83"/>
  <c r="U35" i="83"/>
  <c r="U41" i="83"/>
  <c r="U47" i="83"/>
  <c r="U53" i="83"/>
  <c r="U14" i="83"/>
  <c r="T41" i="83"/>
  <c r="S41" i="83"/>
  <c r="Z41" i="83"/>
  <c r="AA41" i="83"/>
  <c r="T47" i="83"/>
  <c r="T53" i="83"/>
  <c r="T17" i="83"/>
  <c r="T26" i="83"/>
  <c r="T29" i="83"/>
  <c r="S29" i="83"/>
  <c r="Z29" i="83"/>
  <c r="AA29" i="83"/>
  <c r="T32" i="83"/>
  <c r="T35" i="83"/>
  <c r="T14" i="83"/>
  <c r="S47" i="83"/>
  <c r="Z47" i="83"/>
  <c r="AA47" i="83"/>
  <c r="S53" i="83"/>
  <c r="S32" i="83"/>
  <c r="S35" i="83"/>
  <c r="Z35" i="83"/>
  <c r="AA35" i="83"/>
  <c r="S17" i="83"/>
  <c r="Z17" i="83"/>
  <c r="AA17" i="83"/>
  <c r="S26" i="83"/>
  <c r="S14" i="83"/>
  <c r="R16" i="90"/>
  <c r="Q16" i="90"/>
  <c r="Q16" i="89"/>
  <c r="P16" i="89"/>
  <c r="R17" i="85"/>
  <c r="R27" i="85"/>
  <c r="Q17" i="85"/>
  <c r="P186" i="81"/>
  <c r="O186" i="81"/>
  <c r="P177" i="81"/>
  <c r="O177" i="81"/>
  <c r="P168" i="81"/>
  <c r="O168" i="81"/>
  <c r="P159" i="81"/>
  <c r="O159" i="81"/>
  <c r="P150" i="81"/>
  <c r="O150" i="81"/>
  <c r="P141" i="81"/>
  <c r="O141" i="81"/>
  <c r="P132" i="81"/>
  <c r="O132" i="81"/>
  <c r="P123" i="81"/>
  <c r="O123" i="81"/>
  <c r="Q123" i="81"/>
  <c r="P114" i="81"/>
  <c r="O114" i="81"/>
  <c r="P105" i="81"/>
  <c r="O105" i="81"/>
  <c r="Q105" i="81"/>
  <c r="P96" i="81"/>
  <c r="O96" i="81"/>
  <c r="Q96" i="81"/>
  <c r="P87" i="81"/>
  <c r="O87" i="81"/>
  <c r="P78" i="81"/>
  <c r="O78" i="81"/>
  <c r="Q78" i="81"/>
  <c r="P69" i="81"/>
  <c r="O69" i="81"/>
  <c r="P60" i="81"/>
  <c r="O60" i="81"/>
  <c r="P51" i="81"/>
  <c r="O51" i="81"/>
  <c r="Q51" i="81"/>
  <c r="P42" i="81"/>
  <c r="O42" i="81"/>
  <c r="P33" i="81"/>
  <c r="O33" i="81"/>
  <c r="P24" i="81"/>
  <c r="O24" i="81"/>
  <c r="P14" i="81"/>
  <c r="O14" i="81"/>
  <c r="P186" i="80"/>
  <c r="O186" i="80"/>
  <c r="P177" i="80"/>
  <c r="O177" i="80"/>
  <c r="P168" i="80"/>
  <c r="O168" i="80"/>
  <c r="P159" i="80"/>
  <c r="O159" i="80"/>
  <c r="Q159" i="80"/>
  <c r="P150" i="80"/>
  <c r="O150" i="80"/>
  <c r="P141" i="80"/>
  <c r="O141" i="80"/>
  <c r="Q141" i="80"/>
  <c r="P132" i="80"/>
  <c r="O132" i="80"/>
  <c r="P123" i="80"/>
  <c r="O123" i="80"/>
  <c r="P114" i="80"/>
  <c r="O114" i="80"/>
  <c r="Q114" i="80"/>
  <c r="P105" i="80"/>
  <c r="O105" i="80"/>
  <c r="P96" i="80"/>
  <c r="O96" i="80"/>
  <c r="P87" i="80"/>
  <c r="O87" i="80"/>
  <c r="P78" i="80"/>
  <c r="O78" i="80"/>
  <c r="P69" i="80"/>
  <c r="O69" i="80"/>
  <c r="P60" i="80"/>
  <c r="O60" i="80"/>
  <c r="Q60" i="80"/>
  <c r="P51" i="80"/>
  <c r="O51" i="80"/>
  <c r="Q51" i="80"/>
  <c r="P42" i="80"/>
  <c r="O42" i="80"/>
  <c r="P33" i="80"/>
  <c r="O33" i="80"/>
  <c r="P24" i="80"/>
  <c r="O24" i="80"/>
  <c r="P14" i="80"/>
  <c r="O14" i="80"/>
  <c r="Q14" i="80"/>
  <c r="P187" i="79"/>
  <c r="O187" i="79"/>
  <c r="P178" i="79"/>
  <c r="O178" i="79"/>
  <c r="P169" i="79"/>
  <c r="O169" i="79"/>
  <c r="P160" i="79"/>
  <c r="O160" i="79"/>
  <c r="P151" i="79"/>
  <c r="O151" i="79"/>
  <c r="P142" i="79"/>
  <c r="O142" i="79"/>
  <c r="Q142" i="79"/>
  <c r="P133" i="79"/>
  <c r="O133" i="79"/>
  <c r="Q133" i="79"/>
  <c r="P124" i="79"/>
  <c r="O124" i="79"/>
  <c r="Q124" i="79"/>
  <c r="P115" i="79"/>
  <c r="O115" i="79"/>
  <c r="Q115" i="79"/>
  <c r="P106" i="79"/>
  <c r="O106" i="79"/>
  <c r="Q106" i="79"/>
  <c r="P97" i="79"/>
  <c r="O97" i="79"/>
  <c r="Q97" i="79"/>
  <c r="P88" i="79"/>
  <c r="O88" i="79"/>
  <c r="Q88" i="79"/>
  <c r="P79" i="79"/>
  <c r="O79" i="79"/>
  <c r="P70" i="79"/>
  <c r="O70" i="79"/>
  <c r="Q70" i="79"/>
  <c r="P61" i="79"/>
  <c r="O61" i="79"/>
  <c r="P52" i="79"/>
  <c r="O52" i="79"/>
  <c r="Q52" i="79"/>
  <c r="P43" i="79"/>
  <c r="O43" i="79"/>
  <c r="Q43" i="79"/>
  <c r="P34" i="79"/>
  <c r="O34" i="79"/>
  <c r="Q34" i="79"/>
  <c r="P25" i="79"/>
  <c r="O25" i="79"/>
  <c r="P15" i="79"/>
  <c r="O15" i="79"/>
  <c r="Q15" i="79"/>
  <c r="Q24" i="80"/>
  <c r="Q87" i="80"/>
  <c r="Q186" i="80"/>
  <c r="Q160" i="79"/>
  <c r="Q33" i="81"/>
  <c r="Q114" i="81"/>
  <c r="Q69" i="81"/>
  <c r="Q14" i="81"/>
  <c r="P186" i="53"/>
  <c r="O186" i="53"/>
  <c r="P177" i="53"/>
  <c r="O177" i="53"/>
  <c r="Q177" i="53"/>
  <c r="P168" i="53"/>
  <c r="O168" i="53"/>
  <c r="P159" i="53"/>
  <c r="O159" i="53"/>
  <c r="P150" i="53"/>
  <c r="O150" i="53"/>
  <c r="Q150" i="53"/>
  <c r="P141" i="53"/>
  <c r="O141" i="53"/>
  <c r="Q141" i="53"/>
  <c r="P132" i="53"/>
  <c r="O132" i="53"/>
  <c r="Q132" i="53"/>
  <c r="P123" i="53"/>
  <c r="O123" i="53"/>
  <c r="P114" i="53"/>
  <c r="O114" i="53"/>
  <c r="Q114" i="53"/>
  <c r="P105" i="53"/>
  <c r="O105" i="53"/>
  <c r="P96" i="53"/>
  <c r="O96" i="53"/>
  <c r="Q96" i="53"/>
  <c r="P87" i="53"/>
  <c r="O87" i="53"/>
  <c r="Q87" i="53"/>
  <c r="P78" i="53"/>
  <c r="O78" i="53"/>
  <c r="P69" i="53"/>
  <c r="O69" i="53"/>
  <c r="P60" i="53"/>
  <c r="O60" i="53"/>
  <c r="P51" i="53"/>
  <c r="O51" i="53"/>
  <c r="P42" i="53"/>
  <c r="O42" i="53"/>
  <c r="Q42" i="53"/>
  <c r="P33" i="53"/>
  <c r="O33" i="53"/>
  <c r="P24" i="53"/>
  <c r="O24" i="53"/>
  <c r="Q24" i="53"/>
  <c r="P14" i="53"/>
  <c r="O14" i="53"/>
  <c r="Q168" i="53"/>
  <c r="Q186" i="53"/>
  <c r="Q60" i="53"/>
  <c r="Q78" i="53"/>
  <c r="Q14" i="53"/>
  <c r="S16" i="90"/>
  <c r="S26" i="90"/>
  <c r="Q24" i="81"/>
  <c r="Q42" i="81"/>
  <c r="Q60" i="81"/>
  <c r="Q150" i="81"/>
  <c r="Q168" i="81"/>
  <c r="Q186" i="81"/>
  <c r="P195" i="81"/>
  <c r="Q87" i="81"/>
  <c r="Q141" i="81"/>
  <c r="Q177" i="81"/>
  <c r="Q132" i="80"/>
  <c r="Q150" i="80"/>
  <c r="Q69" i="80"/>
  <c r="Q105" i="80"/>
  <c r="Q42" i="80"/>
  <c r="Q123" i="80"/>
  <c r="P196" i="79"/>
  <c r="Q61" i="79"/>
  <c r="Q151" i="79"/>
  <c r="Q169" i="79"/>
  <c r="Z14" i="83"/>
  <c r="AA14" i="83"/>
  <c r="Z26" i="83"/>
  <c r="AA26" i="83"/>
  <c r="Z32" i="83"/>
  <c r="AA32" i="83"/>
  <c r="Z50" i="83"/>
  <c r="AA50" i="83"/>
  <c r="Z53" i="83"/>
  <c r="AA53" i="83"/>
  <c r="AB56" i="83"/>
  <c r="Q79" i="79"/>
  <c r="Q178" i="79"/>
  <c r="P195" i="80"/>
  <c r="Q33" i="80"/>
  <c r="Q78" i="80"/>
  <c r="Q96" i="80"/>
  <c r="Q177" i="80"/>
  <c r="Q159" i="81"/>
  <c r="R16" i="89"/>
  <c r="R26" i="89"/>
  <c r="Q25" i="79"/>
  <c r="Q187" i="79"/>
  <c r="Q168" i="80"/>
  <c r="Q132" i="81"/>
  <c r="Q33" i="53"/>
  <c r="Q51" i="53"/>
  <c r="Q69" i="53"/>
  <c r="Q105" i="53"/>
  <c r="Q123" i="53"/>
  <c r="Q159" i="53"/>
  <c r="S17" i="85"/>
  <c r="P195" i="53"/>
</calcChain>
</file>

<file path=xl/comments1.xml><?xml version="1.0" encoding="utf-8"?>
<comments xmlns="http://schemas.openxmlformats.org/spreadsheetml/2006/main">
  <authors>
    <author>Mónica</author>
  </authors>
  <commentList>
    <comment ref="E12" authorId="0" shapeId="0">
      <text>
        <r>
          <rPr>
            <b/>
            <sz val="11"/>
            <color indexed="81"/>
            <rFont val="Montserrat"/>
          </rPr>
          <t>Escribir sólo números en todos los campos, sin unidades!</t>
        </r>
      </text>
    </comment>
  </commentList>
</comments>
</file>

<file path=xl/sharedStrings.xml><?xml version="1.0" encoding="utf-8"?>
<sst xmlns="http://schemas.openxmlformats.org/spreadsheetml/2006/main" count="571" uniqueCount="257">
  <si>
    <t>Incluye 4 o más alimentos</t>
  </si>
  <si>
    <t>Incluye al menos 2 de los 3 grupos de alimentos</t>
  </si>
  <si>
    <t>Incluye al menos 2 cereales fuentes de fibra dietética</t>
  </si>
  <si>
    <t>Incluye al menos 1 alimento fuente de calcio</t>
  </si>
  <si>
    <t>Incluye al menos 2 variedades de leguminosas</t>
  </si>
  <si>
    <t># de criterios que aplican para el menú</t>
  </si>
  <si>
    <t># de criterios que cumple el menú</t>
  </si>
  <si>
    <t xml:space="preserve">Incluye tortilla u otro cereal integral </t>
  </si>
  <si>
    <t>Cumple con no incluir dos preparaciones de baja frecuencia en el mismo menú</t>
  </si>
  <si>
    <t>Azúcar (g)</t>
  </si>
  <si>
    <t>Sodio (mg)</t>
  </si>
  <si>
    <t>Conformación</t>
  </si>
  <si>
    <t>Ingredientes</t>
  </si>
  <si>
    <t>Proteína (g)</t>
  </si>
  <si>
    <t>INFORMACIÓN NUTRIMENTAL CUANTITATIVA</t>
  </si>
  <si>
    <t xml:space="preserve">EVALUACIÓN CUANTITATIVA </t>
  </si>
  <si>
    <t>CALIFICACIÓN</t>
  </si>
  <si>
    <t>Contenido energético (kcal)</t>
  </si>
  <si>
    <t>Hidratos de Carbono (g)</t>
  </si>
  <si>
    <t>Fibra dietética (g)</t>
  </si>
  <si>
    <t>Grasas Totales  (g)</t>
  </si>
  <si>
    <t>Grasas Saturadas (g)</t>
  </si>
  <si>
    <t>Ácidos Grasos Trans (g)</t>
  </si>
  <si>
    <t>Hierro (mg)</t>
  </si>
  <si>
    <t>No mofificar fórmula pero sí escribir (-1, 1 ó 0).</t>
  </si>
  <si>
    <t>La porción de cereal contiene mínimo 1.8g de fibra</t>
  </si>
  <si>
    <t>Máximo el 35% de las calorías del cereal, proviene de las grasas totales</t>
  </si>
  <si>
    <t>La porción de cereal contiene máximo 0.5g de ácidos grasos trans</t>
  </si>
  <si>
    <t>Máximo el 10% de las calorías del cereal, proviene de grasas saturadas</t>
  </si>
  <si>
    <t>No moificar fórmula ni escribir. COLUMNAS AE, AF, AG.</t>
  </si>
  <si>
    <t>Máximo el 20% de las calorías del cereal, proviene del azúcar</t>
  </si>
  <si>
    <t>Respeta la conformación de la EIASA</t>
  </si>
  <si>
    <t>Cumple con no incluir “Alimentos no permitidos"</t>
  </si>
  <si>
    <t>La porción de cereal contiene máximo 120mg de sodio</t>
  </si>
  <si>
    <t>FILTRO</t>
  </si>
  <si>
    <t>No.</t>
  </si>
  <si>
    <t>Población a la que se dirige el apoyo:</t>
  </si>
  <si>
    <t>Bebida</t>
  </si>
  <si>
    <t xml:space="preserve">Incluye una fuente de calcio </t>
  </si>
  <si>
    <t>Cumple con no incluir más de dos preparaciones de baja frecuencia por semana</t>
  </si>
  <si>
    <t>NOTAS:</t>
  </si>
  <si>
    <t>Incluye al menos 70g de fruta fresca o 20g de fruta deshidratada</t>
  </si>
  <si>
    <t>Incluye al menos 70g de verduras frescas o 20g de verduras deshidratadas (sin ser recaudo)</t>
  </si>
  <si>
    <t xml:space="preserve">Incluye leche, leche fortificada o complemento </t>
  </si>
  <si>
    <t>Cumple con incluir leche, leche fortificada o complemento en cantidad suficiente para ofrecer una porción diaria (900g)</t>
  </si>
  <si>
    <t>Cumple con no incluir “Alimentos no permitidos” (no de la dotación)</t>
  </si>
  <si>
    <t>DESAYUNOS ESCOLARES MODALIDAD CALIENTE</t>
  </si>
  <si>
    <t xml:space="preserve">Incluye dos productos elaborados a base de cereal </t>
  </si>
  <si>
    <t>Cumple con incluir algún alimento complementario</t>
  </si>
  <si>
    <t>Número de días para los que fue calculada la dotación:</t>
  </si>
  <si>
    <t>Insumo</t>
  </si>
  <si>
    <t xml:space="preserve">Cumple con incluir por lo menos 1kg de cereal </t>
  </si>
  <si>
    <t>Reporta la totalidad de nutrimentos solicitados</t>
  </si>
  <si>
    <t>Respeta la conformación EIASA</t>
  </si>
  <si>
    <t>Grasa: la bebida es agua (natural o de sabor); leche descremada; semi/entera + justificación.</t>
  </si>
  <si>
    <t>Azúcar: Leche natural; agua natural; agua de frutas frescas o granos enteros y contiene máximo 5g de azúcar en 250mL</t>
  </si>
  <si>
    <t>Menús evaluados:</t>
  </si>
  <si>
    <t>Menús aprobados:</t>
  </si>
  <si>
    <t>Observaciones</t>
  </si>
  <si>
    <t>TOTAL DE MENÚS QUE CUMPLEN CON LOS CRITERIOS DE CALIDAD NUTRICIA 2019</t>
  </si>
  <si>
    <t>Observaciones ID</t>
  </si>
  <si>
    <r>
      <t>NOTAS:</t>
    </r>
    <r>
      <rPr>
        <sz val="10"/>
        <color indexed="8"/>
        <rFont val="Montserrat"/>
      </rPr>
      <t xml:space="preserve"> </t>
    </r>
  </si>
  <si>
    <r>
      <t>Cantidad por ración</t>
    </r>
    <r>
      <rPr>
        <b/>
        <sz val="8"/>
        <color indexed="8"/>
        <rFont val="Montserrat"/>
      </rPr>
      <t xml:space="preserve"> (g o mL)</t>
    </r>
  </si>
  <si>
    <r>
      <rPr>
        <b/>
        <sz val="10"/>
        <rFont val="Montserrat"/>
      </rPr>
      <t>Calificación del menú</t>
    </r>
    <r>
      <rPr>
        <b/>
        <sz val="9"/>
        <rFont val="Montserrat"/>
      </rPr>
      <t xml:space="preserve"> </t>
    </r>
    <r>
      <rPr>
        <b/>
        <sz val="8"/>
        <rFont val="Montserrat"/>
      </rPr>
      <t>(aprueba si &gt; 7.5)</t>
    </r>
  </si>
  <si>
    <t>Calificación del menú (aprueba si &gt; 7.5)</t>
  </si>
  <si>
    <t>Dotaciones aprobadas:</t>
  </si>
  <si>
    <t>Dotaciones evaluadas:</t>
  </si>
  <si>
    <t>Leche descremada sin saborizantes ni azúcares añadidos o semi/entera con justificación</t>
  </si>
  <si>
    <t>SISTEMA NACIONAL PARA EL DESARROLLO INTEGRAL DE LA FAMILIA</t>
  </si>
  <si>
    <t>&lt;LOGOTIPO DEL SEDIF&gt;</t>
  </si>
  <si>
    <t>&lt;NOMBRE DEL SISTEMA ESTATAL&gt;</t>
  </si>
  <si>
    <t>&lt;NOMBRE DE LA DIRECCION RESPONSABLE DE LOS PROGRAMAS ALIMENTARIOS&gt;</t>
  </si>
  <si>
    <t>PROGRAMAS DE LA ESTRATEGIA INTEGRAL DE ASISTENCIA SOCIAL</t>
  </si>
  <si>
    <t>PAG:</t>
  </si>
  <si>
    <t>FECHA:</t>
  </si>
  <si>
    <t>/</t>
  </si>
  <si>
    <t>DD/MM/AA</t>
  </si>
  <si>
    <t>“CONFORMACIÓN DE LOS APOYOS ALIMENTARIOS”</t>
  </si>
  <si>
    <t>Instrucciones de llenado:</t>
  </si>
  <si>
    <t xml:space="preserve">Población a la que se dirige el apoyo: indicar si el apoyo es para población preescolar, escolar, y/o secundaria. </t>
  </si>
  <si>
    <t>Cantidad p/ porción (g o mL): indicar la cantidad que recibe cada beneficiario en gramos o mililitros.</t>
  </si>
  <si>
    <t>Presentación (Envase/Contenido): indicar la presentación comercial (bolsa, caja, lata, etc.) y el contenido neto de dicha presentación (L/mL/kg/g)</t>
  </si>
  <si>
    <t>Elaboró: indicar el nombre y cargo del responsable del llenado del formato</t>
  </si>
  <si>
    <t>Autorizó: indicar el nombre y cargo del responsable de autorizar dicho formato.</t>
  </si>
  <si>
    <t>Número de beneficiarios para los que fue calculada la dotación: indicar el número de beneficiarios para la que se calculó la dotación.</t>
  </si>
  <si>
    <t>Cantidad (g o mL) para 1 beneficiario por porción: indicar la cantidad calculada para cada beneficiario en gramos o mililitros.</t>
  </si>
  <si>
    <t>Cantidad (g o mL) necesaria por beneficiario al mes: indicar el total en g o mL del insumo que se necesita para preparar los 20 menús para 1 beneficiario.</t>
  </si>
  <si>
    <t>Población a la que se dirige el apoyo: indicar si el apoyo es para población preescolar, escolar, secundaria y/o, bachillerato.  NOTA: En el caso del programa Atención Alimentaria a menores de 5 años en riesgo no escolarizados, se debe especificar el intervalo de edad para el que fueron diseñados los menús.</t>
  </si>
  <si>
    <t>Cantidad para 1 beneficiario (g o mL): indicar la cantidad que recibe cada beneficiario en gramos o mililitros.</t>
  </si>
  <si>
    <t xml:space="preserve">Marca comercial </t>
  </si>
  <si>
    <t>A continuación se pueden eliminar o agregar tantas filas como se necesite para ajustar los menús. Hacer esto desde las filas centrales de cada No. de menú.</t>
  </si>
  <si>
    <t>Número de beneficiarios para los que fue calculada la dotación:</t>
  </si>
  <si>
    <t>Cantidad para 1 beneficiario (g ó mL)</t>
  </si>
  <si>
    <t>Porción (g ó mL)</t>
  </si>
  <si>
    <t>* No dejar respuestas en blanco, respetar la siguiente codificación:</t>
  </si>
  <si>
    <t>* N/A = en caso de que la pregunta no aplique a la operación del SEDIF, es necesario explicar el motivo por el cual no se responde la pregunta correspondiente.</t>
  </si>
  <si>
    <t>* Fuera de este caso, cualquier respuesta en blanco será considerada como información incompleta.</t>
  </si>
  <si>
    <t>* En todos los progrmas alimentarios se solicita la marca comercial de cada uno de los insumos.</t>
  </si>
  <si>
    <t>* En caso de requerir insertar o suprimir filas, hacer esto desde el centro, evitando eliminar la primera y última fila de cada menú y/o dotación.</t>
  </si>
  <si>
    <r>
      <rPr>
        <b/>
        <sz val="12"/>
        <rFont val="Montserrat"/>
      </rPr>
      <t>NOTAS:</t>
    </r>
    <r>
      <rPr>
        <sz val="12"/>
        <rFont val="Montserrat"/>
      </rPr>
      <t xml:space="preserve"> Agregar cualquier observación que el SEDIF considere pertinente. </t>
    </r>
  </si>
  <si>
    <t>Número de días de utilización del insumo: determinar en cuántos días se incluye el insumo dentro de los menús.</t>
  </si>
  <si>
    <t>Elaboró: indicar el nombre y cargo del responsable del llenado del formato.</t>
  </si>
  <si>
    <t>Para menús de Desayuno Escolar modalidad fría (Menús DEF):</t>
  </si>
  <si>
    <t>Ingredientes: Indicar los ingredientes que se utilizan para cada preparación. Insertar/eliminar filas desde el centro del número de menú.</t>
  </si>
  <si>
    <t>Insumo: indicar el nombre de cada alimento que se adquirió.</t>
  </si>
  <si>
    <r>
      <rPr>
        <b/>
        <sz val="10"/>
        <rFont val="Montserrat"/>
      </rPr>
      <t>Calificación de la dotación</t>
    </r>
    <r>
      <rPr>
        <b/>
        <sz val="9"/>
        <rFont val="Montserrat"/>
      </rPr>
      <t xml:space="preserve"> </t>
    </r>
    <r>
      <rPr>
        <b/>
        <sz val="8"/>
        <rFont val="Montserrat"/>
      </rPr>
      <t>(aprueba si &gt; 7.5)</t>
    </r>
  </si>
  <si>
    <t>A continuación se pueden eliminar o agregar tantas filas como se necesite para ajustar la relación de los insumos. Hacer esto desde las filas centrales.</t>
  </si>
  <si>
    <t>Número de días para los que fue calculada la dotación: indicar el número de días para los que se calculó la dotación.</t>
  </si>
  <si>
    <t>Número de días de utilización del insumo</t>
  </si>
  <si>
    <t>Cantidad (g o mL) para 1 beneficiario por porción</t>
  </si>
  <si>
    <t>Cantidad (g o mL) necesaria para 1 beneficiario al mes</t>
  </si>
  <si>
    <t># de criterios que aplican para la dotación</t>
  </si>
  <si>
    <t># de criterios que cumple la dotación</t>
  </si>
  <si>
    <t>Elaboró:</t>
  </si>
  <si>
    <t>Autorizó:</t>
  </si>
  <si>
    <t xml:space="preserve">Población a la que se dirige el apoyo: indicar si el apoyo es para población preescolar, escolar y/o secundaria. </t>
  </si>
  <si>
    <t>Conformación: Indicar los insumos que conforman el apoyo alimentario en este orden: especificando el tipo de leche, cereal y fruta.</t>
  </si>
  <si>
    <t>Ajustar el número de menús e ingredientes que se necesitan capturar, agregando o eliminando filas desde las filas centrales del documento.</t>
  </si>
  <si>
    <t xml:space="preserve">Reportar la totalidad de los menús, señalando aquellos que no cumplieron con los Criterios de Calidad Nutricia, tengan observaciones o sean nuevos. </t>
  </si>
  <si>
    <t>Conformación:  Indicar cada uno de los tiempos que conforman el menú (bebida, plato fuerte y fruta). Indicar el nombre del plato fuerte especificando la inclusión de leguminosa, alimento de origen animal, cereal y verdura. Indicar el nombre de los platillos o preparaciones que conforman el menú.</t>
  </si>
  <si>
    <t>Número de unidades entregadas por dotación</t>
  </si>
  <si>
    <t>Marca comercial</t>
  </si>
  <si>
    <t>Costo unitario</t>
  </si>
  <si>
    <t>Presentación del insumo</t>
  </si>
  <si>
    <t>Presentación del insumo: Indicar la presentación comercial (bolsa, caja, lata, etc.) y el contenido neto de dicha presentación (L/mL/kg/g).</t>
  </si>
  <si>
    <t>Número de unidades entregadas por dotación: Indicar la cantidad de bolsas, cajas, latas, etc.</t>
  </si>
  <si>
    <t>Marca comercial: Indicar el nombre completo de la marca</t>
  </si>
  <si>
    <t>Indicar el costo unitario</t>
  </si>
  <si>
    <t>Ajustar primero el número de filas que se necesitan capturar los menús.</t>
  </si>
  <si>
    <t>Capturar la información nutrimental de cada DEF en el siguiente orden: 1. Leche 2. Cereal 3. Fruta</t>
  </si>
  <si>
    <t>Capturar la información nutrimental completa de los insumos, sin unidades y en este orden: leche, cereal, fruta. Llenar todas las celdas, en caso de no contar con la información, escribir "nd" (sin comillas).</t>
  </si>
  <si>
    <t>ASISTENCIA ALIMENTARIA A SUJETOS DE ATENCIÓN PRIORITARIA</t>
  </si>
  <si>
    <t>ASISTENCIA ALIMENTARIA A PERSONAS EN SITUACIÓN DE EMERGENCIA Y DESASTRES</t>
  </si>
  <si>
    <t>DESAYUNOS ESCOLARES MODALIDAD FRÍO</t>
  </si>
  <si>
    <t>ASISTENCIA ALIMENTARIA DURANTE LOS PRIMEROS 1000 DÍAS</t>
  </si>
  <si>
    <t>ATENCIÓN ALIMENTARIA DURANTE LOS PRIMEROS 1000 DÍAS</t>
  </si>
  <si>
    <t>ASISTENCIA ALIMENTARIA A PERSONAS DE ATENCIÓN PRIORITARIA</t>
  </si>
  <si>
    <t>TITULO: PROYECTO ESTATAL ANUAL 2020</t>
  </si>
  <si>
    <t>* Requisitar los formatos que apliquen para el(los) Programa(s) que opera el SEDIF. Eliminar los formatos no utilizados.</t>
  </si>
  <si>
    <t>Para dotaciones de todos los Programas Alimentarios de la EIASADC:</t>
  </si>
  <si>
    <t>En caso de manejar más de una dotación en cualquiera de los programas, primero se deberá copiar la pestaña tantas veces como número de dotaciones manejadas. De tal manera que cada dotación esté registrada en una pestaña independiente y no utilizar pestañas nuevas.</t>
  </si>
  <si>
    <t>Para los menús de todos los Programas Alimentarios de la EIASADC:</t>
  </si>
  <si>
    <t>Nota: En caso de no operar alguno de los programas de la EIASADC se deberá eliminar la pestaña correspondiente.</t>
  </si>
  <si>
    <t>Para agregar más dotaiones o menús se deberá duplicar la pesataña correspondiente al programa en lugar de usar una nueva.</t>
  </si>
  <si>
    <t>ANEXO E</t>
  </si>
  <si>
    <t>Describir brevemente el desempeño del proveedor, de acuerdo a lo establecido en las bases de licitación.</t>
  </si>
  <si>
    <t>14. Observaciones sobre el desempeño del proveedor</t>
  </si>
  <si>
    <t>13. Observaciones sobre el desempeño del proveedor</t>
  </si>
  <si>
    <t>Indicar los datos del proveedor al que se le compran los insumos: dirección completa, teléfono, correo electrónico y contacto</t>
  </si>
  <si>
    <t>13. Datos del proveedor</t>
  </si>
  <si>
    <t>12. Datos del proveedor</t>
  </si>
  <si>
    <t>Indicar la fecha de término de acuerdo a la licitación</t>
  </si>
  <si>
    <t>Final</t>
  </si>
  <si>
    <t>Indicar la fecha de inicio de acuerdo a la licitación</t>
  </si>
  <si>
    <t>Inicio</t>
  </si>
  <si>
    <t>12. Duración del contrato</t>
  </si>
  <si>
    <t>11. Duración del contrato</t>
  </si>
  <si>
    <t>Indicar el mes y año en que se llevó a cabo la licitación</t>
  </si>
  <si>
    <t>11. Fecha de licitación</t>
  </si>
  <si>
    <t>10. Fecha de licitación</t>
  </si>
  <si>
    <t>Indicar el total de leche adquiridaal año</t>
  </si>
  <si>
    <t>10. Cantidad entregada anualmente</t>
  </si>
  <si>
    <t>Indicar el total de insumos adquiridos al año</t>
  </si>
  <si>
    <t>9. Cantidad entregada anualmente</t>
  </si>
  <si>
    <t>Indicar la frecuencia con la que el proveedor entrega los insumos</t>
  </si>
  <si>
    <t>9. Frecuencia de entrega</t>
  </si>
  <si>
    <t>8. Frecuencia de entrega</t>
  </si>
  <si>
    <t>Indicar el lugar donde el proveedor entrega los insumos alimentarios</t>
  </si>
  <si>
    <t>8. Lugar donde entrega el proveedor</t>
  </si>
  <si>
    <t>7. Lugar donde entrega el proveedor</t>
  </si>
  <si>
    <t>Indicar el nombre del proveedor que elabora el insumo</t>
  </si>
  <si>
    <t>7. Nombre del productor</t>
  </si>
  <si>
    <t>6. Nombre del productor</t>
  </si>
  <si>
    <t>Indicar el nombre del proveedor al que se le compran los insumos</t>
  </si>
  <si>
    <t>6. Nombre del proveedor</t>
  </si>
  <si>
    <t>5. Nombre del proveedor</t>
  </si>
  <si>
    <t>Indicar la marca del insumo</t>
  </si>
  <si>
    <t>5. Marca</t>
  </si>
  <si>
    <t>4. Marca</t>
  </si>
  <si>
    <t>Indicar el precio de cada insumo</t>
  </si>
  <si>
    <t>4. Costo unitario del producto</t>
  </si>
  <si>
    <t>3. Costo unitario del producto</t>
  </si>
  <si>
    <t>Indicar si el empaque es: lata, brick, bolsa o pouch</t>
  </si>
  <si>
    <t>Empaque (lata, brick, bolsa, pouch)</t>
  </si>
  <si>
    <t>Indicar si son: mL, g, Kg, L</t>
  </si>
  <si>
    <t>Unidad</t>
  </si>
  <si>
    <t>Indicar el contenido neto del insumo</t>
  </si>
  <si>
    <t>Contenido</t>
  </si>
  <si>
    <t xml:space="preserve">3. Presentación adquirida </t>
  </si>
  <si>
    <t xml:space="preserve">2. Presentación adquirida </t>
  </si>
  <si>
    <t>Indicar si se trata de leche: entera, semidescremada o descremada</t>
  </si>
  <si>
    <t xml:space="preserve">2. Clasificación de leche </t>
  </si>
  <si>
    <t>Indicar el nombre del insumo</t>
  </si>
  <si>
    <t>1. Nombre del insumo alimentario</t>
  </si>
  <si>
    <t>Indicar si la presentación es líquida o en polvo</t>
  </si>
  <si>
    <t>1. Líquida o en polvo</t>
  </si>
  <si>
    <t>EMERGENCIA Y DESASTRES</t>
  </si>
  <si>
    <t>ATENCIÓN PRIORITARIA</t>
  </si>
  <si>
    <t>1000 DÍAS</t>
  </si>
  <si>
    <t>DEF</t>
  </si>
  <si>
    <r>
      <t xml:space="preserve">Seleccionar con una "X" el programa donde se entrega el insumo </t>
    </r>
    <r>
      <rPr>
        <i/>
        <sz val="10"/>
        <color theme="8" tint="-0.249977111117893"/>
        <rFont val="Montserrat"/>
      </rPr>
      <t>(Empatar los programas alimentarios que operan con los de la EIASADC)</t>
    </r>
  </si>
  <si>
    <t>DEC</t>
  </si>
  <si>
    <t>B. Programa EIASADC</t>
  </si>
  <si>
    <t>Indicar la entidad federativa</t>
  </si>
  <si>
    <t>A. SEDIF</t>
  </si>
  <si>
    <t>F2. Otros insumos (diferentes a la leche)</t>
  </si>
  <si>
    <t>F1. Leche</t>
  </si>
  <si>
    <r>
      <t xml:space="preserve">F.1  Incluir todas las presentaciones y marcas adquiridas de leche que se proporcionan a través de los programas alimentarios.
F.2 Inlcuir todas las presentaciones y marcas de insumos adquiridos (excepto leche), que se proporcionan a través de los programas alimentarios.
</t>
    </r>
    <r>
      <rPr>
        <b/>
        <sz val="14"/>
        <color rgb="FFFF0000"/>
        <rFont val="Montserrat"/>
      </rPr>
      <t>Los insumos enlistados en este anexo deben corresponder al Anexo E Conformación de los apoyos alimentarios y al Anexo N Carpeta de Etiquetas.</t>
    </r>
  </si>
  <si>
    <t>Instrucciones de llenado de los Anexos F1 y F2:</t>
  </si>
  <si>
    <t>"INSUMOS ALIMENTARIOS ADQUIRIDOS"</t>
  </si>
  <si>
    <t>TÍTULO: PROYECTO ESTATAL ANUAL 2020</t>
  </si>
  <si>
    <t>&lt;NOMBRE DE LA DIRECCIÓN RESPONSABLE DE LOS PROGRAMAS ALIMENTARIOS&gt;</t>
  </si>
  <si>
    <t>Cumplimiento con lo estipulado en las bases de licitación</t>
  </si>
  <si>
    <t>Pasteurizadora Aguascalientes SA DE CV. Av Convencion Nte 803, (449)9108302, Aguascalientes. Ags.</t>
  </si>
  <si>
    <t>feb-18</t>
  </si>
  <si>
    <t>Bimestral</t>
  </si>
  <si>
    <t>Almacen municipal</t>
  </si>
  <si>
    <t>Pasteurizadora Aguascalientes S.A de C.V.</t>
  </si>
  <si>
    <t>San Marcos</t>
  </si>
  <si>
    <t>brick</t>
  </si>
  <si>
    <t>mL</t>
  </si>
  <si>
    <t>Descremada</t>
  </si>
  <si>
    <t>Líquida</t>
  </si>
  <si>
    <t>X</t>
  </si>
  <si>
    <t>Aguascalientes</t>
  </si>
  <si>
    <t>Retraso en la entrega en el tercer bimestre.</t>
  </si>
  <si>
    <t>Av. Universidad  S/N, Centro, Aguascalientes, Ags. C.P. 20120, Tel. (44) 9912-0363 Ext. 125</t>
  </si>
  <si>
    <t>Esapcio alimentario</t>
  </si>
  <si>
    <t>Soriana</t>
  </si>
  <si>
    <t>L</t>
  </si>
  <si>
    <t>EM Y DES</t>
  </si>
  <si>
    <t>ATN PRIOR</t>
  </si>
  <si>
    <t>2. Clasificación de leche (entera, semidescremada, descremada)</t>
  </si>
  <si>
    <t>1. Leche</t>
  </si>
  <si>
    <t>Periodo reportado: 2019</t>
  </si>
  <si>
    <t>Insumos Alimentarios Adquiridos</t>
  </si>
  <si>
    <t>ANEXO F1</t>
  </si>
  <si>
    <t>TÍTULO:  PROYECTO ESTATAL ANUAL 2020</t>
  </si>
  <si>
    <t>Retraso de entrega en el primer mes.</t>
  </si>
  <si>
    <t>El Sardinero Aguascalientes, Juan de Montoro 112, Aguascalientes, Ags. C.P 20000</t>
  </si>
  <si>
    <t>Mensual</t>
  </si>
  <si>
    <t>Espacios Alimentarios</t>
  </si>
  <si>
    <t>Productores Verde Valle, S.A. de C.V.</t>
  </si>
  <si>
    <t>El Sardinero</t>
  </si>
  <si>
    <t>Verde Valle</t>
  </si>
  <si>
    <t>Bolsa</t>
  </si>
  <si>
    <t>g</t>
  </si>
  <si>
    <t>Frijol</t>
  </si>
  <si>
    <t>Cumplió con lo establecido en las bases de licitación.</t>
  </si>
  <si>
    <t xml:space="preserve">AVENIDA VALLARTA 5683
entre ALLENDE Y MANUEL ACUÑA
Colonia : PUEBLO SANTA MARIA JOCOTAN
C.P. 45026
ZAPOPAN, JALISCO
</t>
  </si>
  <si>
    <t>Almacén Central</t>
  </si>
  <si>
    <t>kg</t>
  </si>
  <si>
    <t>Cantidad</t>
  </si>
  <si>
    <t>1. Nombre del Insumo Alimentario</t>
  </si>
  <si>
    <t>B. Programa EIASA</t>
  </si>
  <si>
    <t>2. Otros insumos</t>
  </si>
  <si>
    <t>ANEXO F2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</si>
</sst>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dd/mm/yyyy;@"/>
    <numFmt numFmtId="166" formatCode="&quot;$&quot;#,##0.00"/>
  </numFmts>
  <fonts count="56" x14ac:knownFonts="1">
    <font>
      <sz val="11"/>
      <color theme="1"/>
      <name val="Calibri"/>
      <family val="2"/>
      <scheme val="minor"/>
    </font>
    <font>
      <sz val="10"/>
      <name val="Times New Roman"/>
      <family val="1"/>
    </font>
    <font>
      <b/>
      <sz val="10"/>
      <color indexed="8"/>
      <name val="Montserrat"/>
    </font>
    <font>
      <sz val="10"/>
      <color indexed="8"/>
      <name val="Montserrat"/>
    </font>
    <font>
      <sz val="10"/>
      <color theme="1"/>
      <name val="Montserrat"/>
    </font>
    <font>
      <b/>
      <sz val="10"/>
      <color theme="1"/>
      <name val="Montserrat"/>
    </font>
    <font>
      <b/>
      <sz val="10"/>
      <color theme="0"/>
      <name val="Montserrat"/>
    </font>
    <font>
      <b/>
      <sz val="10"/>
      <name val="Montserrat"/>
    </font>
    <font>
      <sz val="11"/>
      <color theme="1"/>
      <name val="Montserrat"/>
    </font>
    <font>
      <b/>
      <sz val="14"/>
      <color indexed="8"/>
      <name val="Montserrat"/>
    </font>
    <font>
      <b/>
      <sz val="11"/>
      <color theme="1"/>
      <name val="Montserrat"/>
    </font>
    <font>
      <b/>
      <sz val="11"/>
      <color indexed="8"/>
      <name val="Montserrat"/>
    </font>
    <font>
      <b/>
      <sz val="12"/>
      <color indexed="8"/>
      <name val="Montserrat"/>
    </font>
    <font>
      <b/>
      <sz val="9"/>
      <color indexed="8"/>
      <name val="Montserrat"/>
    </font>
    <font>
      <b/>
      <sz val="9"/>
      <color theme="0"/>
      <name val="Montserrat"/>
    </font>
    <font>
      <b/>
      <sz val="9"/>
      <name val="Montserrat"/>
    </font>
    <font>
      <b/>
      <sz val="8"/>
      <name val="Montserrat"/>
    </font>
    <font>
      <i/>
      <sz val="10"/>
      <name val="Montserrat"/>
    </font>
    <font>
      <sz val="9"/>
      <color theme="0"/>
      <name val="Montserrat"/>
    </font>
    <font>
      <sz val="9"/>
      <color indexed="8"/>
      <name val="Montserrat"/>
    </font>
    <font>
      <sz val="9"/>
      <name val="Montserrat"/>
    </font>
    <font>
      <sz val="9"/>
      <color theme="1"/>
      <name val="Montserrat"/>
    </font>
    <font>
      <b/>
      <sz val="12"/>
      <name val="Montserrat"/>
    </font>
    <font>
      <b/>
      <sz val="8"/>
      <color rgb="FF000000"/>
      <name val="Montserrat"/>
    </font>
    <font>
      <b/>
      <sz val="8"/>
      <color indexed="8"/>
      <name val="Montserrat"/>
    </font>
    <font>
      <u/>
      <sz val="10"/>
      <color indexed="8"/>
      <name val="Montserrat"/>
    </font>
    <font>
      <b/>
      <sz val="11"/>
      <color rgb="FFFF0000"/>
      <name val="Montserrat"/>
    </font>
    <font>
      <sz val="10"/>
      <name val="Arial"/>
      <family val="2"/>
    </font>
    <font>
      <sz val="14"/>
      <name val="Montserrat"/>
    </font>
    <font>
      <b/>
      <sz val="11"/>
      <color indexed="81"/>
      <name val="Montserrat"/>
    </font>
    <font>
      <b/>
      <sz val="9"/>
      <color rgb="FFFF0000"/>
      <name val="Montserrat"/>
    </font>
    <font>
      <b/>
      <sz val="10"/>
      <color rgb="FFFF0000"/>
      <name val="Montserrat"/>
    </font>
    <font>
      <b/>
      <sz val="18"/>
      <name val="Montserrat"/>
    </font>
    <font>
      <b/>
      <sz val="18"/>
      <color indexed="8"/>
      <name val="Montserrat"/>
    </font>
    <font>
      <b/>
      <sz val="10"/>
      <color indexed="10"/>
      <name val="Montserrat"/>
    </font>
    <font>
      <sz val="11"/>
      <color indexed="8"/>
      <name val="Montserrat"/>
    </font>
    <font>
      <b/>
      <sz val="14"/>
      <color theme="1"/>
      <name val="Montserrat"/>
    </font>
    <font>
      <b/>
      <sz val="14"/>
      <name val="Montserrat"/>
    </font>
    <font>
      <sz val="12"/>
      <name val="Montserrat"/>
    </font>
    <font>
      <b/>
      <sz val="14"/>
      <color rgb="FFFF0000"/>
      <name val="Montserrat"/>
    </font>
    <font>
      <sz val="11"/>
      <color indexed="8"/>
      <name val="Calibri"/>
      <family val="2"/>
    </font>
    <font>
      <sz val="10"/>
      <name val="Montserrat"/>
    </font>
    <font>
      <i/>
      <sz val="10"/>
      <color rgb="FFFF0000"/>
      <name val="Montserrat"/>
    </font>
    <font>
      <sz val="12"/>
      <color rgb="FFFF0000"/>
      <name val="Montserrat"/>
    </font>
    <font>
      <i/>
      <sz val="10"/>
      <color theme="8" tint="-0.249977111117893"/>
      <name val="Montserrat"/>
    </font>
    <font>
      <b/>
      <sz val="24"/>
      <name val="Montserrat"/>
    </font>
    <font>
      <b/>
      <sz val="24"/>
      <color rgb="FFFF0000"/>
      <name val="Montserrat"/>
    </font>
    <font>
      <b/>
      <sz val="16"/>
      <color rgb="FFFF0000"/>
      <name val="Montserrat"/>
    </font>
    <font>
      <b/>
      <sz val="26"/>
      <name val="Montserrat"/>
    </font>
    <font>
      <b/>
      <sz val="16"/>
      <name val="Montserrat"/>
    </font>
    <font>
      <b/>
      <sz val="12"/>
      <color rgb="FFFF0000"/>
      <name val="Montserrat"/>
    </font>
    <font>
      <b/>
      <sz val="12"/>
      <color theme="0"/>
      <name val="Montserrat"/>
    </font>
    <font>
      <sz val="11"/>
      <name val="Montserrat"/>
    </font>
    <font>
      <b/>
      <sz val="16"/>
      <color indexed="8"/>
      <name val="Montserrat"/>
    </font>
    <font>
      <b/>
      <sz val="16"/>
      <color indexed="63"/>
      <name val="Montserrat"/>
    </font>
    <font>
      <sz val="16"/>
      <color theme="1"/>
      <name val="Montserrat"/>
    </font>
  </fonts>
  <fills count="20">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A50021"/>
        <bgColor indexed="64"/>
      </patternFill>
    </fill>
    <fill>
      <patternFill patternType="solid">
        <fgColor rgb="FF33CCCC"/>
        <bgColor indexed="64"/>
      </patternFill>
    </fill>
    <fill>
      <patternFill patternType="solid">
        <fgColor rgb="FFFFCC66"/>
        <bgColor indexed="64"/>
      </patternFill>
    </fill>
    <fill>
      <patternFill patternType="solid">
        <fgColor theme="2" tint="-9.9978637043366805E-2"/>
        <bgColor indexed="64"/>
      </patternFill>
    </fill>
    <fill>
      <patternFill patternType="solid">
        <fgColor theme="1"/>
        <bgColor indexed="64"/>
      </patternFill>
    </fill>
    <fill>
      <patternFill patternType="solid">
        <fgColor indexed="34"/>
        <bgColor indexed="64"/>
      </patternFill>
    </fill>
    <fill>
      <patternFill patternType="solid">
        <fgColor indexed="4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7030A0"/>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thin">
        <color theme="0"/>
      </bottom>
      <diagonal/>
    </border>
    <border>
      <left style="thin">
        <color theme="0"/>
      </left>
      <right style="thin">
        <color theme="0"/>
      </right>
      <top style="thin">
        <color auto="1"/>
      </top>
      <bottom/>
      <diagonal/>
    </border>
    <border>
      <left style="thin">
        <color theme="0"/>
      </left>
      <right/>
      <top style="thin">
        <color auto="1"/>
      </top>
      <bottom style="thin">
        <color theme="0"/>
      </bottom>
      <diagonal/>
    </border>
    <border>
      <left style="thin">
        <color auto="1"/>
      </left>
      <right style="thin">
        <color auto="1"/>
      </right>
      <top/>
      <bottom style="medium">
        <color auto="1"/>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auto="1"/>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medium">
        <color auto="1"/>
      </left>
      <right style="thin">
        <color auto="1"/>
      </right>
      <top style="medium">
        <color auto="1"/>
      </top>
      <bottom style="thin">
        <color auto="1"/>
      </bottom>
      <diagonal/>
    </border>
    <border>
      <left/>
      <right style="thin">
        <color theme="0"/>
      </right>
      <top style="thin">
        <color theme="0"/>
      </top>
      <bottom style="thin">
        <color theme="0"/>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auto="1"/>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diagonal/>
    </border>
    <border>
      <left/>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style="thin">
        <color theme="0" tint="-4.9989318521683403E-2"/>
      </right>
      <top style="thin">
        <color theme="0"/>
      </top>
      <bottom style="thin">
        <color theme="0" tint="-4.9989318521683403E-2"/>
      </bottom>
      <diagonal/>
    </border>
    <border>
      <left/>
      <right/>
      <top style="thin">
        <color theme="0"/>
      </top>
      <bottom style="thin">
        <color theme="0" tint="-4.9989318521683403E-2"/>
      </bottom>
      <diagonal/>
    </border>
    <border>
      <left style="thin">
        <color theme="0" tint="-4.9989318521683403E-2"/>
      </left>
      <right/>
      <top style="thin">
        <color theme="0"/>
      </top>
      <bottom style="thin">
        <color theme="0" tint="-4.9989318521683403E-2"/>
      </bottom>
      <diagonal/>
    </border>
  </borders>
  <cellStyleXfs count="7">
    <xf numFmtId="0" fontId="0" fillId="0" borderId="0"/>
    <xf numFmtId="0" fontId="1" fillId="0" borderId="0"/>
    <xf numFmtId="0" fontId="27" fillId="0" borderId="0"/>
    <xf numFmtId="43" fontId="40"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0" fontId="40" fillId="0" borderId="0"/>
  </cellStyleXfs>
  <cellXfs count="546">
    <xf numFmtId="0" fontId="0" fillId="0" borderId="0" xfId="0"/>
    <xf numFmtId="0" fontId="3" fillId="0" borderId="0" xfId="0" applyFont="1"/>
    <xf numFmtId="0" fontId="4" fillId="0" borderId="0" xfId="0" applyFont="1"/>
    <xf numFmtId="0" fontId="4" fillId="0" borderId="0" xfId="0" applyFont="1" applyAlignment="1">
      <alignment wrapText="1"/>
    </xf>
    <xf numFmtId="0" fontId="3" fillId="0" borderId="0" xfId="0" applyFont="1" applyAlignment="1">
      <alignment wrapText="1"/>
    </xf>
    <xf numFmtId="0" fontId="4" fillId="0" borderId="0" xfId="0" applyFont="1" applyProtection="1"/>
    <xf numFmtId="0" fontId="4" fillId="0" borderId="0" xfId="0" applyFont="1" applyProtection="1">
      <protection locked="0"/>
    </xf>
    <xf numFmtId="0" fontId="3" fillId="0" borderId="0" xfId="0" applyFont="1" applyProtection="1"/>
    <xf numFmtId="0" fontId="3" fillId="0" borderId="0" xfId="0" applyFont="1" applyAlignment="1">
      <alignment vertical="center"/>
    </xf>
    <xf numFmtId="0" fontId="8" fillId="0" borderId="0" xfId="0" applyFont="1"/>
    <xf numFmtId="0" fontId="13" fillId="0" borderId="0" xfId="0" applyFont="1"/>
    <xf numFmtId="0" fontId="8" fillId="0" borderId="0" xfId="0" applyFont="1" applyBorder="1"/>
    <xf numFmtId="0" fontId="19" fillId="4" borderId="1" xfId="0" applyFont="1" applyFill="1" applyBorder="1" applyAlignment="1">
      <alignment vertical="center" wrapText="1"/>
    </xf>
    <xf numFmtId="0" fontId="20" fillId="5" borderId="1" xfId="0" applyFont="1" applyFill="1" applyBorder="1" applyAlignment="1">
      <alignment vertical="center" wrapText="1"/>
    </xf>
    <xf numFmtId="0" fontId="20" fillId="0" borderId="0" xfId="0" applyFont="1" applyFill="1" applyBorder="1" applyAlignment="1">
      <alignment vertical="center" wrapText="1"/>
    </xf>
    <xf numFmtId="0" fontId="3" fillId="0" borderId="0" xfId="0" applyFont="1" applyProtection="1">
      <protection locked="0"/>
    </xf>
    <xf numFmtId="0" fontId="4" fillId="0" borderId="0" xfId="0" applyFont="1" applyAlignment="1" applyProtection="1">
      <alignment wrapText="1"/>
      <protection locked="0"/>
    </xf>
    <xf numFmtId="0" fontId="4" fillId="0" borderId="1" xfId="0" applyFont="1" applyFill="1" applyBorder="1" applyAlignment="1" applyProtection="1">
      <alignment vertical="center"/>
      <protection locked="0"/>
    </xf>
    <xf numFmtId="0" fontId="3" fillId="0" borderId="0" xfId="0" applyFont="1" applyBorder="1" applyProtection="1">
      <protection locked="0"/>
    </xf>
    <xf numFmtId="0" fontId="4" fillId="0" borderId="1" xfId="0" applyFont="1" applyFill="1" applyBorder="1" applyAlignment="1" applyProtection="1">
      <alignment vertical="center" wrapText="1"/>
      <protection locked="0"/>
    </xf>
    <xf numFmtId="0" fontId="4" fillId="0" borderId="1" xfId="0" applyFont="1" applyFill="1" applyBorder="1" applyProtection="1">
      <protection locked="0"/>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vertical="center"/>
      <protection locked="0"/>
    </xf>
    <xf numFmtId="0" fontId="4" fillId="7" borderId="0" xfId="0" applyFont="1" applyFill="1" applyAlignment="1">
      <alignment wrapText="1"/>
    </xf>
    <xf numFmtId="0" fontId="3" fillId="7" borderId="0" xfId="0" applyFont="1" applyFill="1" applyAlignment="1">
      <alignment wrapText="1"/>
    </xf>
    <xf numFmtId="0" fontId="22" fillId="7" borderId="0" xfId="0" applyFont="1" applyFill="1" applyAlignment="1">
      <alignment horizontal="left" vertical="center"/>
    </xf>
    <xf numFmtId="0" fontId="3" fillId="0" borderId="14" xfId="0" applyFont="1" applyBorder="1" applyProtection="1">
      <protection locked="0"/>
    </xf>
    <xf numFmtId="0" fontId="3" fillId="7" borderId="14" xfId="0" applyFont="1" applyFill="1" applyBorder="1" applyProtection="1">
      <protection locked="0"/>
    </xf>
    <xf numFmtId="0" fontId="11" fillId="0" borderId="0" xfId="0" applyFont="1" applyAlignment="1" applyProtection="1">
      <alignment horizontal="left"/>
    </xf>
    <xf numFmtId="0" fontId="25" fillId="0" borderId="0" xfId="0" applyFont="1" applyBorder="1" applyAlignment="1" applyProtection="1">
      <alignment horizontal="left"/>
    </xf>
    <xf numFmtId="0" fontId="3" fillId="7" borderId="0" xfId="0" applyFont="1" applyFill="1" applyProtection="1">
      <protection locked="0"/>
    </xf>
    <xf numFmtId="0" fontId="25" fillId="0" borderId="0" xfId="0" applyFont="1" applyBorder="1" applyAlignment="1" applyProtection="1">
      <alignment horizontal="left" vertical="center"/>
    </xf>
    <xf numFmtId="0" fontId="4" fillId="7" borderId="0" xfId="0" applyFont="1" applyFill="1" applyAlignment="1" applyProtection="1">
      <alignment wrapText="1"/>
      <protection locked="0"/>
    </xf>
    <xf numFmtId="0" fontId="2" fillId="8" borderId="2" xfId="0" applyFont="1" applyFill="1" applyBorder="1" applyAlignment="1" applyProtection="1">
      <alignment horizontal="center" vertical="center"/>
    </xf>
    <xf numFmtId="0" fontId="2" fillId="8"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3" fillId="0" borderId="0" xfId="0" applyFont="1" applyAlignment="1" applyProtection="1">
      <alignment vertical="center"/>
    </xf>
    <xf numFmtId="0" fontId="2" fillId="0" borderId="0" xfId="0" applyFont="1" applyFill="1" applyBorder="1" applyAlignment="1" applyProtection="1">
      <alignment vertical="top"/>
    </xf>
    <xf numFmtId="0" fontId="4" fillId="7" borderId="0" xfId="0" applyFont="1" applyFill="1" applyBorder="1" applyAlignment="1" applyProtection="1">
      <protection locked="0"/>
    </xf>
    <xf numFmtId="0" fontId="4" fillId="0" borderId="0" xfId="0" applyFont="1" applyAlignment="1" applyProtection="1">
      <alignment wrapText="1"/>
    </xf>
    <xf numFmtId="0" fontId="4" fillId="7" borderId="0" xfId="0" applyFont="1" applyFill="1" applyBorder="1" applyAlignment="1" applyProtection="1">
      <alignment wrapText="1"/>
    </xf>
    <xf numFmtId="0" fontId="4" fillId="0" borderId="0" xfId="0" applyFont="1" applyBorder="1" applyProtection="1">
      <protection locked="0"/>
    </xf>
    <xf numFmtId="1" fontId="26" fillId="12" borderId="1" xfId="0" applyNumberFormat="1" applyFont="1" applyFill="1" applyBorder="1" applyAlignment="1" applyProtection="1">
      <alignment horizontal="center"/>
    </xf>
    <xf numFmtId="0" fontId="8" fillId="7" borderId="0" xfId="0" applyFont="1" applyFill="1"/>
    <xf numFmtId="0" fontId="15" fillId="8" borderId="12"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22" fillId="7" borderId="0" xfId="0" applyFont="1" applyFill="1" applyAlignment="1">
      <alignment horizontal="left" vertical="center"/>
    </xf>
    <xf numFmtId="0" fontId="11" fillId="0" borderId="0" xfId="0" applyFont="1" applyAlignment="1" applyProtection="1">
      <alignment horizontal="left"/>
    </xf>
    <xf numFmtId="0" fontId="4" fillId="0" borderId="1" xfId="0" applyFont="1" applyFill="1" applyBorder="1" applyAlignment="1" applyProtection="1">
      <alignment horizontal="center" vertical="center"/>
      <protection locked="0"/>
    </xf>
    <xf numFmtId="0" fontId="9" fillId="0" borderId="0" xfId="0" applyFont="1" applyAlignment="1">
      <alignment horizontal="left"/>
    </xf>
    <xf numFmtId="0" fontId="11" fillId="0" borderId="0" xfId="0" applyFont="1" applyBorder="1" applyAlignment="1" applyProtection="1">
      <alignment horizontal="left" vertical="center"/>
      <protection hidden="1"/>
    </xf>
    <xf numFmtId="0" fontId="3" fillId="7" borderId="0" xfId="0" applyFont="1" applyFill="1" applyBorder="1" applyProtection="1">
      <protection locked="0"/>
    </xf>
    <xf numFmtId="0" fontId="3" fillId="0" borderId="0" xfId="0" applyFont="1" applyAlignment="1" applyProtection="1">
      <alignment wrapText="1"/>
    </xf>
    <xf numFmtId="0" fontId="3" fillId="0" borderId="0" xfId="0" applyFont="1" applyAlignment="1" applyProtection="1">
      <alignment wrapText="1"/>
      <protection locked="0"/>
    </xf>
    <xf numFmtId="0" fontId="36" fillId="0" borderId="0" xfId="0" applyFont="1"/>
    <xf numFmtId="0" fontId="36" fillId="0" borderId="0" xfId="0" applyFont="1" applyAlignment="1">
      <alignment horizontal="left"/>
    </xf>
    <xf numFmtId="0" fontId="37" fillId="0" borderId="0" xfId="0" applyFont="1" applyAlignment="1">
      <alignment horizontal="left"/>
    </xf>
    <xf numFmtId="0" fontId="28" fillId="0" borderId="0" xfId="0" applyFont="1" applyAlignment="1">
      <alignment horizontal="left"/>
    </xf>
    <xf numFmtId="0" fontId="37" fillId="0" borderId="0" xfId="0" applyFont="1" applyAlignment="1">
      <alignment wrapText="1"/>
    </xf>
    <xf numFmtId="0" fontId="28" fillId="0" borderId="0" xfId="0" applyFont="1" applyAlignment="1">
      <alignment horizontal="left" wrapText="1"/>
    </xf>
    <xf numFmtId="0" fontId="28" fillId="0" borderId="0" xfId="0" applyFont="1" applyFill="1" applyAlignment="1">
      <alignment horizontal="left" wrapText="1"/>
    </xf>
    <xf numFmtId="0" fontId="28" fillId="0" borderId="3" xfId="0" applyFont="1" applyBorder="1" applyAlignment="1">
      <alignment horizontal="left"/>
    </xf>
    <xf numFmtId="0" fontId="28" fillId="0" borderId="4" xfId="0" applyFont="1" applyBorder="1" applyAlignment="1">
      <alignment horizontal="left"/>
    </xf>
    <xf numFmtId="0" fontId="28" fillId="0" borderId="8" xfId="0" applyFont="1" applyBorder="1" applyAlignment="1">
      <alignment horizontal="left" wrapText="1"/>
    </xf>
    <xf numFmtId="0" fontId="28" fillId="0" borderId="0" xfId="0" applyFont="1" applyBorder="1" applyAlignment="1">
      <alignment horizontal="left" wrapText="1"/>
    </xf>
    <xf numFmtId="0" fontId="28" fillId="0" borderId="0" xfId="0" applyFont="1" applyBorder="1" applyAlignment="1">
      <alignment horizontal="left"/>
    </xf>
    <xf numFmtId="0" fontId="28" fillId="0" borderId="9" xfId="0" applyFont="1" applyBorder="1" applyAlignment="1">
      <alignment horizontal="left"/>
    </xf>
    <xf numFmtId="0" fontId="28" fillId="0" borderId="6" xfId="0" applyFont="1" applyBorder="1" applyAlignment="1">
      <alignment horizontal="left"/>
    </xf>
    <xf numFmtId="0" fontId="28" fillId="0" borderId="7" xfId="0" applyFont="1" applyBorder="1" applyAlignment="1">
      <alignment horizontal="left"/>
    </xf>
    <xf numFmtId="0" fontId="38" fillId="0" borderId="0" xfId="0" applyFont="1" applyAlignment="1">
      <alignment wrapText="1"/>
    </xf>
    <xf numFmtId="0" fontId="38" fillId="0" borderId="0" xfId="0" applyFont="1" applyAlignment="1">
      <alignment horizontal="left" wrapText="1"/>
    </xf>
    <xf numFmtId="0" fontId="38" fillId="0" borderId="0" xfId="0" applyFont="1" applyFill="1" applyAlignment="1">
      <alignment wrapText="1"/>
    </xf>
    <xf numFmtId="0" fontId="28" fillId="0" borderId="0" xfId="0" applyFont="1" applyFill="1" applyAlignment="1">
      <alignment wrapText="1"/>
    </xf>
    <xf numFmtId="0" fontId="38"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vertical="center" wrapText="1"/>
    </xf>
    <xf numFmtId="0" fontId="38" fillId="0" borderId="0" xfId="0" applyFont="1" applyFill="1" applyAlignment="1">
      <alignment vertical="center" wrapText="1"/>
    </xf>
    <xf numFmtId="0" fontId="38" fillId="0" borderId="0" xfId="0" applyFont="1" applyFill="1" applyBorder="1" applyAlignment="1">
      <alignment vertical="center"/>
    </xf>
    <xf numFmtId="0" fontId="37" fillId="0" borderId="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9" xfId="0" applyFont="1" applyBorder="1" applyAlignment="1">
      <alignment horizontal="center" vertical="center" wrapText="1"/>
    </xf>
    <xf numFmtId="0" fontId="4" fillId="0" borderId="1"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0" fillId="15" borderId="1" xfId="0" applyFont="1" applyFill="1" applyBorder="1" applyAlignment="1">
      <alignment horizontal="center" vertical="center"/>
    </xf>
    <xf numFmtId="0" fontId="2" fillId="0" borderId="0" xfId="0" applyFont="1" applyFill="1" applyBorder="1" applyAlignment="1" applyProtection="1">
      <alignment horizontal="left" vertical="top"/>
    </xf>
    <xf numFmtId="0" fontId="22" fillId="7" borderId="0" xfId="0" applyFont="1" applyFill="1" applyAlignment="1">
      <alignment horizontal="left" vertical="center"/>
    </xf>
    <xf numFmtId="0" fontId="11" fillId="0" borderId="0" xfId="0" applyFont="1" applyAlignment="1" applyProtection="1">
      <alignment horizontal="left"/>
    </xf>
    <xf numFmtId="0" fontId="22" fillId="7" borderId="0" xfId="0" applyFont="1" applyFill="1" applyAlignment="1">
      <alignment horizontal="left" vertical="center"/>
    </xf>
    <xf numFmtId="0" fontId="11" fillId="0" borderId="0" xfId="0" applyFont="1" applyAlignment="1" applyProtection="1">
      <alignment horizontal="left"/>
    </xf>
    <xf numFmtId="0" fontId="11" fillId="0" borderId="0" xfId="0" applyFont="1" applyAlignment="1" applyProtection="1">
      <alignment vertical="center"/>
      <protection locked="0"/>
    </xf>
    <xf numFmtId="0" fontId="35" fillId="0" borderId="0" xfId="0" applyFont="1" applyBorder="1" applyAlignment="1" applyProtection="1">
      <alignment vertical="center"/>
      <protection locked="0"/>
    </xf>
    <xf numFmtId="0" fontId="35" fillId="0" borderId="1" xfId="0" applyFont="1" applyBorder="1" applyAlignment="1" applyProtection="1">
      <alignment vertic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0" fontId="2" fillId="8" borderId="12" xfId="0" applyFont="1" applyFill="1" applyBorder="1" applyAlignment="1" applyProtection="1">
      <alignment horizontal="center" vertical="center" wrapText="1"/>
    </xf>
    <xf numFmtId="0" fontId="4" fillId="0" borderId="14" xfId="0" applyFont="1" applyBorder="1" applyProtection="1"/>
    <xf numFmtId="0" fontId="26" fillId="7" borderId="14" xfId="0" applyFont="1" applyFill="1" applyBorder="1" applyAlignment="1" applyProtection="1">
      <alignment horizontal="right"/>
    </xf>
    <xf numFmtId="1" fontId="26" fillId="7" borderId="14" xfId="0" applyNumberFormat="1" applyFont="1" applyFill="1" applyBorder="1" applyAlignment="1" applyProtection="1">
      <alignment horizontal="center"/>
    </xf>
    <xf numFmtId="0" fontId="4" fillId="0" borderId="14" xfId="0" applyFont="1" applyBorder="1" applyAlignment="1" applyProtection="1">
      <alignment wrapText="1"/>
    </xf>
    <xf numFmtId="0" fontId="4" fillId="7" borderId="14" xfId="0" applyFont="1" applyFill="1" applyBorder="1" applyAlignment="1" applyProtection="1">
      <alignment wrapText="1"/>
    </xf>
    <xf numFmtId="0" fontId="9" fillId="0" borderId="1" xfId="0"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horizontal="left"/>
    </xf>
    <xf numFmtId="0" fontId="17" fillId="0" borderId="24"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8" fillId="13" borderId="25" xfId="0" applyFont="1" applyFill="1" applyBorder="1" applyAlignment="1" applyProtection="1">
      <alignment vertical="center"/>
      <protection locked="0"/>
    </xf>
    <xf numFmtId="0" fontId="8" fillId="13" borderId="27" xfId="0" applyFont="1" applyFill="1" applyBorder="1" applyAlignment="1" applyProtection="1">
      <alignment vertical="center"/>
      <protection locked="0"/>
    </xf>
    <xf numFmtId="0" fontId="17" fillId="0" borderId="29"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8" fillId="13" borderId="30" xfId="0" applyFont="1" applyFill="1" applyBorder="1" applyAlignment="1" applyProtection="1">
      <alignment vertical="center"/>
      <protection locked="0"/>
    </xf>
    <xf numFmtId="0" fontId="8" fillId="0" borderId="0" xfId="0" applyFont="1" applyProtection="1"/>
    <xf numFmtId="0" fontId="11" fillId="0" borderId="5" xfId="0" applyFont="1" applyBorder="1" applyAlignment="1" applyProtection="1"/>
    <xf numFmtId="0" fontId="11" fillId="0" borderId="0" xfId="0" applyFont="1" applyBorder="1" applyAlignment="1" applyProtection="1"/>
    <xf numFmtId="0" fontId="11" fillId="0" borderId="34" xfId="0" applyFont="1" applyBorder="1" applyAlignment="1" applyProtection="1"/>
    <xf numFmtId="0" fontId="8" fillId="0" borderId="0" xfId="0" applyFont="1" applyFill="1" applyProtection="1">
      <protection locked="0"/>
    </xf>
    <xf numFmtId="0" fontId="8" fillId="0" borderId="0" xfId="0" applyFont="1" applyProtection="1">
      <protection locked="0"/>
    </xf>
    <xf numFmtId="0" fontId="4" fillId="0" borderId="0" xfId="0" applyFont="1" applyFill="1" applyProtection="1"/>
    <xf numFmtId="0" fontId="4" fillId="0" borderId="0" xfId="0" applyFont="1" applyFill="1" applyAlignment="1" applyProtection="1">
      <alignment horizontal="right" vertical="center"/>
    </xf>
    <xf numFmtId="0" fontId="4" fillId="0" borderId="0" xfId="0" applyFont="1" applyFill="1" applyProtection="1">
      <protection locked="0"/>
    </xf>
    <xf numFmtId="0" fontId="3" fillId="0" borderId="0" xfId="0" applyFont="1" applyAlignment="1">
      <alignment horizontal="left"/>
    </xf>
    <xf numFmtId="0" fontId="3" fillId="0" borderId="0" xfId="0" applyFont="1" applyAlignment="1">
      <alignment horizontal="left" wrapText="1"/>
    </xf>
    <xf numFmtId="0" fontId="3" fillId="7" borderId="0" xfId="0" applyFont="1" applyFill="1" applyAlignment="1">
      <alignment horizontal="left" wrapText="1"/>
    </xf>
    <xf numFmtId="0" fontId="3" fillId="0" borderId="0" xfId="0" applyFont="1" applyAlignment="1" applyProtection="1">
      <alignment horizontal="left"/>
    </xf>
    <xf numFmtId="49" fontId="9" fillId="0" borderId="1" xfId="0" applyNumberFormat="1" applyFont="1" applyBorder="1" applyAlignment="1" applyProtection="1">
      <alignment horizontal="center" vertical="top"/>
      <protection locked="0"/>
    </xf>
    <xf numFmtId="0" fontId="2" fillId="0" borderId="0" xfId="0" applyFont="1" applyFill="1" applyBorder="1" applyAlignment="1" applyProtection="1">
      <alignment horizontal="left" vertical="top"/>
    </xf>
    <xf numFmtId="0" fontId="11" fillId="0" borderId="0" xfId="0" applyFont="1" applyAlignment="1" applyProtection="1">
      <alignment horizontal="left" vertical="center"/>
    </xf>
    <xf numFmtId="0" fontId="22" fillId="7" borderId="0" xfId="0" applyFont="1" applyFill="1" applyAlignment="1">
      <alignment horizontal="left" vertical="center"/>
    </xf>
    <xf numFmtId="0" fontId="2" fillId="8" borderId="12"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11" fillId="0" borderId="0" xfId="0" applyFont="1" applyAlignment="1" applyProtection="1">
      <alignment horizontal="left"/>
    </xf>
    <xf numFmtId="0" fontId="3" fillId="0" borderId="0" xfId="0" applyFont="1" applyBorder="1" applyAlignment="1" applyProtection="1">
      <alignment horizontal="center" vertical="center"/>
      <protection locked="0"/>
    </xf>
    <xf numFmtId="0" fontId="13" fillId="8" borderId="1" xfId="0" applyFont="1" applyFill="1" applyBorder="1" applyAlignment="1" applyProtection="1">
      <alignment horizontal="center" vertical="center" wrapText="1"/>
    </xf>
    <xf numFmtId="0" fontId="22" fillId="7" borderId="0" xfId="0" applyFont="1" applyFill="1" applyAlignment="1">
      <alignment horizontal="left" vertical="center"/>
    </xf>
    <xf numFmtId="0" fontId="22" fillId="6"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7" borderId="0" xfId="0" applyFont="1" applyFill="1" applyAlignment="1">
      <alignment vertical="center"/>
    </xf>
    <xf numFmtId="0" fontId="22" fillId="7" borderId="0" xfId="0" applyFont="1" applyFill="1" applyAlignment="1">
      <alignment horizontal="left" vertical="center" wrapText="1"/>
    </xf>
    <xf numFmtId="0" fontId="41" fillId="0" borderId="0" xfId="2" applyFont="1"/>
    <xf numFmtId="0" fontId="42" fillId="0" borderId="0" xfId="2" applyFont="1" applyAlignment="1">
      <alignment vertical="center" wrapText="1"/>
    </xf>
    <xf numFmtId="0" fontId="42" fillId="0" borderId="1" xfId="2" applyFont="1" applyBorder="1" applyAlignment="1" applyProtection="1">
      <alignment vertical="center" wrapText="1"/>
      <protection locked="0"/>
    </xf>
    <xf numFmtId="0" fontId="6" fillId="17" borderId="1" xfId="2" applyFont="1" applyFill="1" applyBorder="1" applyAlignment="1">
      <alignment horizontal="center" vertical="center" wrapText="1"/>
    </xf>
    <xf numFmtId="0" fontId="6" fillId="18" borderId="1" xfId="2" applyFont="1" applyFill="1" applyBorder="1" applyAlignment="1">
      <alignment horizontal="center" vertical="center" wrapText="1"/>
    </xf>
    <xf numFmtId="0" fontId="41" fillId="0" borderId="0" xfId="2" applyFont="1" applyFill="1" applyBorder="1"/>
    <xf numFmtId="0" fontId="42" fillId="0" borderId="0" xfId="2" applyFont="1" applyFill="1" applyBorder="1" applyAlignment="1">
      <alignment vertical="center" wrapText="1"/>
    </xf>
    <xf numFmtId="0" fontId="42" fillId="0" borderId="1" xfId="2" applyFont="1" applyFill="1" applyBorder="1" applyAlignment="1" applyProtection="1">
      <alignment vertical="center" wrapText="1"/>
      <protection locked="0"/>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43" fillId="0" borderId="0" xfId="2" applyFont="1" applyAlignment="1">
      <alignment vertical="top" wrapText="1"/>
    </xf>
    <xf numFmtId="0" fontId="6" fillId="19" borderId="1" xfId="2" applyFont="1" applyFill="1" applyBorder="1" applyAlignment="1">
      <alignment horizontal="center" vertical="center" wrapText="1"/>
    </xf>
    <xf numFmtId="0" fontId="41" fillId="0" borderId="1" xfId="2" applyFont="1" applyBorder="1"/>
    <xf numFmtId="0" fontId="37" fillId="0" borderId="1" xfId="2" applyFont="1" applyBorder="1"/>
    <xf numFmtId="0" fontId="45" fillId="0" borderId="0" xfId="0" applyFont="1" applyBorder="1" applyAlignment="1">
      <alignment horizontal="center" wrapText="1"/>
    </xf>
    <xf numFmtId="0" fontId="39" fillId="0" borderId="0" xfId="0" applyFont="1" applyBorder="1" applyAlignment="1">
      <alignment vertical="center" wrapText="1"/>
    </xf>
    <xf numFmtId="0" fontId="46" fillId="0" borderId="0" xfId="0" applyFont="1" applyBorder="1" applyAlignment="1">
      <alignment wrapText="1"/>
    </xf>
    <xf numFmtId="0" fontId="48" fillId="0" borderId="0" xfId="0" applyFont="1" applyBorder="1" applyAlignment="1">
      <alignment wrapText="1"/>
    </xf>
    <xf numFmtId="0" fontId="11" fillId="0" borderId="1" xfId="0" applyFont="1" applyBorder="1" applyAlignment="1" applyProtection="1">
      <alignment horizontal="center" vertical="top"/>
      <protection locked="0"/>
    </xf>
    <xf numFmtId="49" fontId="11" fillId="0" borderId="1" xfId="0" applyNumberFormat="1" applyFont="1" applyBorder="1" applyAlignment="1" applyProtection="1">
      <alignment horizontal="center" vertical="top"/>
      <protection locked="0"/>
    </xf>
    <xf numFmtId="0" fontId="11" fillId="0" borderId="1" xfId="0" applyFont="1" applyBorder="1" applyAlignment="1" applyProtection="1">
      <alignment horizontal="center"/>
      <protection locked="0"/>
    </xf>
    <xf numFmtId="0" fontId="41" fillId="0" borderId="0" xfId="2" applyFont="1" applyProtection="1">
      <protection locked="0"/>
    </xf>
    <xf numFmtId="0" fontId="22" fillId="0" borderId="0" xfId="2" applyFont="1" applyAlignment="1" applyProtection="1">
      <alignment horizontal="center" vertical="center" wrapText="1"/>
      <protection locked="0"/>
    </xf>
    <xf numFmtId="0" fontId="38" fillId="0" borderId="1" xfId="2" applyFont="1" applyBorder="1" applyAlignment="1" applyProtection="1">
      <alignment horizontal="left" vertical="center" wrapText="1"/>
      <protection locked="0"/>
    </xf>
    <xf numFmtId="3" fontId="38" fillId="0" borderId="1" xfId="2" applyNumberFormat="1" applyFont="1" applyBorder="1" applyAlignment="1" applyProtection="1">
      <alignment horizontal="center" vertical="center" wrapText="1"/>
      <protection locked="0"/>
    </xf>
    <xf numFmtId="0" fontId="38" fillId="0" borderId="1" xfId="2" applyFont="1" applyBorder="1" applyAlignment="1" applyProtection="1">
      <alignment horizontal="center" vertical="center" wrapText="1"/>
      <protection locked="0"/>
    </xf>
    <xf numFmtId="6" fontId="38" fillId="0" borderId="1" xfId="2" applyNumberFormat="1" applyFont="1" applyBorder="1" applyAlignment="1" applyProtection="1">
      <alignment horizontal="center" vertical="center" wrapText="1"/>
      <protection locked="0"/>
    </xf>
    <xf numFmtId="0" fontId="38" fillId="0" borderId="1" xfId="2" applyFont="1" applyBorder="1" applyAlignment="1" applyProtection="1">
      <alignment vertical="center" wrapText="1"/>
      <protection locked="0"/>
    </xf>
    <xf numFmtId="0" fontId="22" fillId="2" borderId="1" xfId="2" applyFont="1" applyFill="1" applyBorder="1" applyAlignment="1" applyProtection="1">
      <alignment horizontal="center" vertical="center" wrapText="1"/>
      <protection locked="0"/>
    </xf>
    <xf numFmtId="0" fontId="22" fillId="0" borderId="1" xfId="2" applyFont="1" applyBorder="1" applyAlignment="1" applyProtection="1">
      <alignment horizontal="center" vertical="center" wrapText="1"/>
      <protection locked="0"/>
    </xf>
    <xf numFmtId="8" fontId="38" fillId="0" borderId="1" xfId="2" applyNumberFormat="1" applyFont="1" applyBorder="1" applyAlignment="1" applyProtection="1">
      <alignment horizontal="center" vertical="center" wrapText="1"/>
      <protection locked="0"/>
    </xf>
    <xf numFmtId="165" fontId="38" fillId="0" borderId="1" xfId="2" applyNumberFormat="1" applyFont="1" applyBorder="1" applyAlignment="1" applyProtection="1">
      <alignment horizontal="center" vertical="center" wrapText="1"/>
      <protection locked="0"/>
    </xf>
    <xf numFmtId="3" fontId="38" fillId="2" borderId="1" xfId="5" applyNumberFormat="1" applyFont="1" applyFill="1" applyBorder="1" applyAlignment="1" applyProtection="1">
      <alignment horizontal="center" vertical="center" wrapText="1"/>
      <protection locked="0"/>
    </xf>
    <xf numFmtId="166" fontId="38" fillId="2" borderId="1" xfId="5" applyNumberFormat="1" applyFont="1" applyFill="1" applyBorder="1" applyAlignment="1" applyProtection="1">
      <alignment horizontal="center" vertical="center" wrapText="1"/>
      <protection locked="0"/>
    </xf>
    <xf numFmtId="3" fontId="38" fillId="0" borderId="1" xfId="2" applyNumberFormat="1" applyFont="1" applyFill="1" applyBorder="1" applyAlignment="1" applyProtection="1">
      <alignment horizontal="center" vertical="center"/>
      <protection locked="0"/>
    </xf>
    <xf numFmtId="166" fontId="38" fillId="0" borderId="1" xfId="2" applyNumberFormat="1" applyFont="1" applyFill="1" applyBorder="1" applyAlignment="1" applyProtection="1">
      <alignment horizontal="center" vertical="center"/>
      <protection locked="0"/>
    </xf>
    <xf numFmtId="0" fontId="38" fillId="0" borderId="1" xfId="2" applyFont="1" applyFill="1" applyBorder="1" applyAlignment="1" applyProtection="1">
      <alignment horizontal="center" vertical="center"/>
      <protection locked="0"/>
    </xf>
    <xf numFmtId="0" fontId="38" fillId="0" borderId="1" xfId="2" applyFont="1" applyFill="1" applyBorder="1" applyAlignment="1" applyProtection="1">
      <alignment horizontal="left" vertical="center" wrapText="1"/>
      <protection locked="0"/>
    </xf>
    <xf numFmtId="0" fontId="38" fillId="7" borderId="1" xfId="6" applyFont="1" applyFill="1" applyBorder="1" applyAlignment="1" applyProtection="1">
      <alignment horizontal="left" vertical="center" wrapText="1"/>
      <protection locked="0"/>
    </xf>
    <xf numFmtId="0" fontId="38" fillId="7" borderId="1" xfId="2" applyFont="1" applyFill="1" applyBorder="1" applyAlignment="1" applyProtection="1">
      <alignment horizontal="center" vertical="center"/>
      <protection locked="0"/>
    </xf>
    <xf numFmtId="3" fontId="38" fillId="7" borderId="1" xfId="2" applyNumberFormat="1" applyFont="1" applyFill="1" applyBorder="1" applyAlignment="1" applyProtection="1">
      <alignment horizontal="center" vertical="center"/>
      <protection locked="0"/>
    </xf>
    <xf numFmtId="8" fontId="38" fillId="7" borderId="1" xfId="2" applyNumberFormat="1" applyFont="1" applyFill="1" applyBorder="1" applyAlignment="1" applyProtection="1">
      <alignment horizontal="center" vertical="center"/>
      <protection locked="0"/>
    </xf>
    <xf numFmtId="0" fontId="38" fillId="2" borderId="1" xfId="2" applyFont="1" applyFill="1" applyBorder="1" applyAlignment="1" applyProtection="1">
      <alignment horizontal="center" vertical="center" wrapText="1"/>
      <protection locked="0"/>
    </xf>
    <xf numFmtId="0" fontId="38" fillId="2" borderId="1" xfId="2" applyFont="1" applyFill="1" applyBorder="1" applyAlignment="1" applyProtection="1">
      <alignment horizontal="center" vertical="center"/>
      <protection locked="0"/>
    </xf>
    <xf numFmtId="0" fontId="38" fillId="0" borderId="1" xfId="2" applyFont="1" applyFill="1" applyBorder="1" applyAlignment="1" applyProtection="1">
      <alignment horizontal="center" vertical="center" wrapText="1"/>
      <protection locked="0"/>
    </xf>
    <xf numFmtId="0" fontId="38" fillId="0" borderId="1" xfId="2" applyFont="1" applyFill="1" applyBorder="1" applyAlignment="1" applyProtection="1">
      <alignment vertical="center" wrapText="1"/>
      <protection locked="0"/>
    </xf>
    <xf numFmtId="0" fontId="38" fillId="2" borderId="1" xfId="2" applyFont="1" applyFill="1" applyBorder="1" applyAlignment="1" applyProtection="1">
      <alignment vertical="center"/>
      <protection locked="0"/>
    </xf>
    <xf numFmtId="166" fontId="38" fillId="0" borderId="1" xfId="2" applyNumberFormat="1" applyFont="1" applyFill="1" applyBorder="1" applyAlignment="1" applyProtection="1">
      <alignment horizontal="center" vertical="center" wrapText="1"/>
      <protection locked="0"/>
    </xf>
    <xf numFmtId="0" fontId="43" fillId="0" borderId="1" xfId="2" applyFont="1" applyBorder="1" applyAlignment="1" applyProtection="1">
      <alignment horizontal="left" vertical="center" wrapText="1"/>
      <protection locked="0"/>
    </xf>
    <xf numFmtId="17" fontId="43" fillId="0" borderId="1" xfId="2" applyNumberFormat="1" applyFont="1" applyBorder="1" applyAlignment="1" applyProtection="1">
      <alignment horizontal="center" vertical="center" wrapText="1"/>
      <protection locked="0"/>
    </xf>
    <xf numFmtId="49" fontId="43" fillId="0" borderId="1" xfId="2" applyNumberFormat="1" applyFont="1" applyBorder="1" applyAlignment="1" applyProtection="1">
      <alignment horizontal="center" vertical="center" wrapText="1"/>
      <protection locked="0"/>
    </xf>
    <xf numFmtId="3" fontId="43" fillId="0" borderId="1" xfId="2" applyNumberFormat="1" applyFont="1" applyBorder="1" applyAlignment="1" applyProtection="1">
      <alignment horizontal="center" vertical="center" wrapText="1"/>
      <protection locked="0"/>
    </xf>
    <xf numFmtId="0" fontId="43" fillId="0" borderId="1" xfId="2" applyFont="1" applyBorder="1" applyAlignment="1" applyProtection="1">
      <alignment horizontal="center" vertical="center" wrapText="1"/>
      <protection locked="0"/>
    </xf>
    <xf numFmtId="166" fontId="43" fillId="2" borderId="1" xfId="4" applyNumberFormat="1" applyFont="1" applyFill="1" applyBorder="1" applyAlignment="1" applyProtection="1">
      <alignment horizontal="center" vertical="center" wrapText="1"/>
      <protection locked="0"/>
    </xf>
    <xf numFmtId="0" fontId="43" fillId="0" borderId="1" xfId="2" applyFont="1" applyFill="1" applyBorder="1" applyAlignment="1" applyProtection="1">
      <alignment horizontal="center" vertical="center" wrapText="1"/>
      <protection locked="0"/>
    </xf>
    <xf numFmtId="0" fontId="50" fillId="2" borderId="1" xfId="2" applyFont="1" applyFill="1" applyBorder="1" applyAlignment="1" applyProtection="1">
      <alignment horizontal="center" vertical="center" wrapText="1"/>
      <protection locked="0"/>
    </xf>
    <xf numFmtId="0" fontId="50" fillId="0" borderId="1" xfId="2" applyFont="1" applyBorder="1" applyAlignment="1" applyProtection="1">
      <alignment horizontal="center" vertical="center" wrapText="1"/>
      <protection locked="0"/>
    </xf>
    <xf numFmtId="0" fontId="15" fillId="0" borderId="0" xfId="2" applyFont="1" applyAlignment="1">
      <alignment horizontal="center" vertical="center" wrapText="1"/>
    </xf>
    <xf numFmtId="0" fontId="51" fillId="17" borderId="60" xfId="2" applyFont="1" applyFill="1" applyBorder="1" applyAlignment="1">
      <alignment horizontal="center" vertical="center" wrapText="1"/>
    </xf>
    <xf numFmtId="0" fontId="51" fillId="17" borderId="62" xfId="2" applyFont="1" applyFill="1" applyBorder="1" applyAlignment="1">
      <alignment horizontal="center" vertical="center" wrapText="1"/>
    </xf>
    <xf numFmtId="0" fontId="52" fillId="0" borderId="0" xfId="2" applyFont="1" applyAlignment="1">
      <alignment horizontal="center" vertical="center" wrapText="1"/>
    </xf>
    <xf numFmtId="0" fontId="53" fillId="0" borderId="1" xfId="0" applyFont="1" applyBorder="1" applyAlignment="1" applyProtection="1">
      <alignment horizontal="center" vertical="center"/>
      <protection locked="0"/>
    </xf>
    <xf numFmtId="49" fontId="53" fillId="0" borderId="1" xfId="0" applyNumberFormat="1" applyFont="1" applyBorder="1" applyAlignment="1" applyProtection="1">
      <alignment horizontal="center" vertical="center"/>
      <protection locked="0"/>
    </xf>
    <xf numFmtId="0" fontId="20" fillId="0" borderId="0" xfId="2" applyFont="1" applyFill="1" applyAlignment="1">
      <alignment horizontal="center" vertical="center" wrapText="1"/>
    </xf>
    <xf numFmtId="0" fontId="15" fillId="0" borderId="0" xfId="2" applyFont="1" applyFill="1" applyAlignment="1">
      <alignment horizontal="center" vertical="center" wrapText="1"/>
    </xf>
    <xf numFmtId="0" fontId="8" fillId="0" borderId="14" xfId="0" applyFont="1" applyBorder="1" applyAlignment="1"/>
    <xf numFmtId="0" fontId="8" fillId="0" borderId="0" xfId="0" applyFont="1" applyBorder="1" applyAlignment="1"/>
    <xf numFmtId="0" fontId="28" fillId="0" borderId="0" xfId="2" applyFont="1" applyBorder="1" applyAlignment="1" applyProtection="1">
      <alignment horizontal="center" vertical="center" wrapText="1"/>
      <protection locked="0"/>
    </xf>
    <xf numFmtId="166" fontId="38" fillId="0" borderId="1" xfId="2" applyNumberFormat="1" applyFont="1" applyBorder="1" applyAlignment="1" applyProtection="1">
      <alignment horizontal="center" vertical="center" wrapText="1"/>
      <protection locked="0"/>
    </xf>
    <xf numFmtId="0" fontId="38" fillId="0" borderId="1" xfId="2" applyFont="1" applyBorder="1" applyAlignment="1" applyProtection="1">
      <alignment horizontal="center" vertical="center" wrapText="1" shrinkToFit="1"/>
      <protection locked="0"/>
    </xf>
    <xf numFmtId="0" fontId="38" fillId="0" borderId="1" xfId="2" applyFont="1" applyBorder="1" applyAlignment="1" applyProtection="1">
      <alignment horizontal="left" vertical="center" wrapText="1" shrinkToFit="1"/>
      <protection locked="0"/>
    </xf>
    <xf numFmtId="0" fontId="22" fillId="0" borderId="22" xfId="2" applyFont="1" applyBorder="1" applyAlignment="1" applyProtection="1">
      <alignment horizontal="center" vertical="center" wrapText="1"/>
      <protection locked="0"/>
    </xf>
    <xf numFmtId="0" fontId="43" fillId="0" borderId="22" xfId="2" applyFont="1" applyBorder="1" applyAlignment="1" applyProtection="1">
      <alignment horizontal="left" vertical="center" wrapText="1"/>
      <protection locked="0"/>
    </xf>
    <xf numFmtId="17" fontId="43" fillId="0" borderId="22" xfId="2" applyNumberFormat="1" applyFont="1" applyBorder="1" applyAlignment="1" applyProtection="1">
      <alignment horizontal="center" vertical="center" wrapText="1"/>
      <protection locked="0"/>
    </xf>
    <xf numFmtId="49" fontId="43" fillId="0" borderId="22" xfId="2" applyNumberFormat="1" applyFont="1" applyBorder="1" applyAlignment="1" applyProtection="1">
      <alignment horizontal="center" vertical="center" wrapText="1"/>
      <protection locked="0"/>
    </xf>
    <xf numFmtId="0" fontId="43" fillId="0" borderId="22" xfId="2" applyFont="1" applyBorder="1" applyAlignment="1" applyProtection="1">
      <alignment horizontal="center" vertical="center" wrapText="1"/>
      <protection locked="0"/>
    </xf>
    <xf numFmtId="3" fontId="43" fillId="0" borderId="22" xfId="2" applyNumberFormat="1" applyFont="1" applyBorder="1" applyAlignment="1" applyProtection="1">
      <alignment horizontal="center" vertical="center" wrapText="1"/>
      <protection locked="0"/>
    </xf>
    <xf numFmtId="166" fontId="43" fillId="0" borderId="1" xfId="2" applyNumberFormat="1" applyFont="1" applyBorder="1" applyAlignment="1" applyProtection="1">
      <alignment horizontal="center" vertical="center" wrapText="1"/>
      <protection locked="0"/>
    </xf>
    <xf numFmtId="0" fontId="43" fillId="0" borderId="22" xfId="2" applyFont="1" applyFill="1" applyBorder="1" applyAlignment="1" applyProtection="1">
      <alignment horizontal="center" vertical="center" wrapText="1"/>
      <protection locked="0"/>
    </xf>
    <xf numFmtId="0" fontId="50" fillId="0" borderId="22" xfId="2" applyFont="1" applyBorder="1" applyAlignment="1" applyProtection="1">
      <alignment horizontal="center" vertical="center" wrapText="1"/>
      <protection locked="0"/>
    </xf>
    <xf numFmtId="0" fontId="20" fillId="0" borderId="0" xfId="2" applyFont="1" applyBorder="1" applyAlignment="1" applyProtection="1">
      <alignment horizontal="center" vertical="center" wrapText="1"/>
      <protection locked="0"/>
    </xf>
    <xf numFmtId="166" fontId="43" fillId="2" borderId="22" xfId="4" applyNumberFormat="1" applyFont="1" applyFill="1" applyBorder="1" applyAlignment="1" applyProtection="1">
      <alignment horizontal="center" vertical="center" wrapText="1"/>
      <protection locked="0"/>
    </xf>
    <xf numFmtId="166" fontId="43" fillId="0" borderId="22" xfId="2" applyNumberFormat="1" applyFont="1" applyBorder="1" applyAlignment="1" applyProtection="1">
      <alignment horizontal="center" vertical="center" wrapText="1"/>
      <protection locked="0"/>
    </xf>
    <xf numFmtId="0" fontId="20" fillId="0" borderId="0" xfId="2" applyFont="1" applyBorder="1" applyAlignment="1">
      <alignment horizontal="center" vertical="center" wrapText="1"/>
    </xf>
    <xf numFmtId="0" fontId="51" fillId="18" borderId="60" xfId="2" applyFont="1" applyFill="1" applyBorder="1" applyAlignment="1">
      <alignment horizontal="center" vertical="center" wrapText="1"/>
    </xf>
    <xf numFmtId="0" fontId="51" fillId="18" borderId="66" xfId="2" applyFont="1" applyFill="1" applyBorder="1" applyAlignment="1">
      <alignment horizontal="center" vertical="center" wrapText="1"/>
    </xf>
    <xf numFmtId="0" fontId="51" fillId="18" borderId="62" xfId="2" applyFont="1" applyFill="1" applyBorder="1" applyAlignment="1">
      <alignment horizontal="center" vertical="center" wrapText="1"/>
    </xf>
    <xf numFmtId="0" fontId="53" fillId="0" borderId="1" xfId="0" applyFont="1" applyBorder="1" applyAlignment="1" applyProtection="1">
      <alignment horizontal="center"/>
      <protection locked="0"/>
    </xf>
    <xf numFmtId="49" fontId="53" fillId="0" borderId="1" xfId="0" applyNumberFormat="1" applyFont="1" applyBorder="1" applyAlignment="1" applyProtection="1">
      <alignment horizontal="center" vertical="top"/>
      <protection locked="0"/>
    </xf>
    <xf numFmtId="0" fontId="53" fillId="0" borderId="13" xfId="0" applyFont="1" applyBorder="1" applyAlignment="1" applyProtection="1">
      <alignment horizontal="center"/>
      <protection locked="0"/>
    </xf>
    <xf numFmtId="0" fontId="4" fillId="0" borderId="1" xfId="0" applyFont="1" applyBorder="1" applyAlignment="1" applyProtection="1">
      <alignment horizontal="center" vertical="center"/>
      <protection locked="0"/>
    </xf>
    <xf numFmtId="0" fontId="37" fillId="0" borderId="5" xfId="0" applyFont="1" applyBorder="1" applyAlignment="1">
      <alignment horizontal="center" wrapText="1"/>
    </xf>
    <xf numFmtId="0" fontId="37" fillId="0" borderId="3" xfId="0" applyFont="1" applyBorder="1" applyAlignment="1">
      <alignment horizontal="center" wrapText="1"/>
    </xf>
    <xf numFmtId="0" fontId="37" fillId="0" borderId="4" xfId="0" applyFont="1" applyBorder="1" applyAlignment="1">
      <alignment horizontal="center" wrapText="1"/>
    </xf>
    <xf numFmtId="0" fontId="38" fillId="0" borderId="8" xfId="0" applyFont="1" applyBorder="1" applyAlignment="1">
      <alignment horizontal="left" vertical="center" wrapText="1"/>
    </xf>
    <xf numFmtId="0" fontId="38" fillId="0" borderId="0" xfId="0" applyFont="1" applyBorder="1" applyAlignment="1">
      <alignment horizontal="left" vertical="center" wrapText="1"/>
    </xf>
    <xf numFmtId="0" fontId="38" fillId="0" borderId="9" xfId="0" applyFont="1" applyBorder="1" applyAlignment="1">
      <alignment horizontal="left" vertical="center" wrapText="1"/>
    </xf>
    <xf numFmtId="0" fontId="28" fillId="0" borderId="10" xfId="0" applyFont="1" applyBorder="1" applyAlignment="1">
      <alignment horizontal="left" wrapText="1"/>
    </xf>
    <xf numFmtId="0" fontId="28" fillId="0" borderId="6" xfId="0" applyFont="1" applyBorder="1" applyAlignment="1">
      <alignment horizontal="left" wrapText="1"/>
    </xf>
    <xf numFmtId="0" fontId="28" fillId="0" borderId="8" xfId="0" applyFont="1" applyBorder="1" applyAlignment="1">
      <alignment horizontal="left" vertical="center" wrapText="1"/>
    </xf>
    <xf numFmtId="0" fontId="28" fillId="0" borderId="0" xfId="0" applyFont="1" applyBorder="1" applyAlignment="1">
      <alignment horizontal="left" vertical="center" wrapText="1"/>
    </xf>
    <xf numFmtId="0" fontId="28" fillId="0" borderId="9" xfId="0" applyFont="1" applyBorder="1" applyAlignment="1">
      <alignment horizontal="left" vertical="center" wrapText="1"/>
    </xf>
    <xf numFmtId="0" fontId="22" fillId="0" borderId="8" xfId="0" applyFont="1" applyBorder="1" applyAlignment="1">
      <alignment horizontal="left" wrapText="1"/>
    </xf>
    <xf numFmtId="0" fontId="22" fillId="0" borderId="0" xfId="0" applyFont="1" applyBorder="1" applyAlignment="1">
      <alignment horizontal="left" wrapText="1"/>
    </xf>
    <xf numFmtId="0" fontId="22" fillId="0" borderId="9" xfId="0" applyFont="1" applyBorder="1" applyAlignment="1">
      <alignment horizontal="left" wrapText="1"/>
    </xf>
    <xf numFmtId="0" fontId="38" fillId="0" borderId="8"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0" borderId="0" xfId="0" applyFont="1" applyAlignment="1">
      <alignment horizontal="left" wrapText="1"/>
    </xf>
    <xf numFmtId="0" fontId="37" fillId="0" borderId="5" xfId="0" applyFont="1" applyBorder="1" applyAlignment="1">
      <alignment horizontal="left" wrapText="1"/>
    </xf>
    <xf numFmtId="0" fontId="37" fillId="0" borderId="3" xfId="0" applyFont="1" applyBorder="1" applyAlignment="1">
      <alignment horizontal="left" wrapText="1"/>
    </xf>
    <xf numFmtId="0" fontId="28" fillId="0" borderId="8" xfId="0" applyFont="1" applyBorder="1" applyAlignment="1">
      <alignment horizontal="left" wrapText="1"/>
    </xf>
    <xf numFmtId="0" fontId="28" fillId="0" borderId="0" xfId="0" applyFont="1" applyBorder="1" applyAlignment="1">
      <alignment horizontal="left" wrapText="1"/>
    </xf>
    <xf numFmtId="0" fontId="28" fillId="0" borderId="9" xfId="0" applyFont="1" applyBorder="1" applyAlignment="1">
      <alignment horizontal="left" wrapText="1"/>
    </xf>
    <xf numFmtId="0" fontId="28" fillId="0" borderId="8" xfId="0" applyFont="1" applyBorder="1" applyAlignment="1">
      <alignment horizontal="left"/>
    </xf>
    <xf numFmtId="0" fontId="28" fillId="0" borderId="0" xfId="0" applyFont="1" applyBorder="1" applyAlignment="1">
      <alignment horizontal="left"/>
    </xf>
    <xf numFmtId="0" fontId="9" fillId="0" borderId="1" xfId="0" applyFont="1" applyBorder="1" applyAlignment="1">
      <alignment horizontal="center" vertical="top"/>
    </xf>
    <xf numFmtId="0" fontId="9" fillId="0" borderId="1" xfId="0" applyFont="1" applyBorder="1" applyAlignment="1">
      <alignment horizontal="center"/>
    </xf>
    <xf numFmtId="0" fontId="9" fillId="0" borderId="1" xfId="0" applyFont="1" applyBorder="1" applyAlignment="1" applyProtection="1">
      <alignment horizontal="center" vertical="top"/>
      <protection locked="0"/>
    </xf>
    <xf numFmtId="0" fontId="33" fillId="0" borderId="0" xfId="0" applyFont="1" applyAlignment="1">
      <alignment horizontal="center"/>
    </xf>
    <xf numFmtId="0" fontId="32" fillId="0" borderId="0" xfId="0" applyFont="1" applyFill="1" applyAlignment="1">
      <alignment horizontal="center" wrapText="1"/>
    </xf>
    <xf numFmtId="0" fontId="36" fillId="0" borderId="17" xfId="0" applyFont="1" applyBorder="1" applyAlignment="1">
      <alignment horizontal="center"/>
    </xf>
    <xf numFmtId="0" fontId="36" fillId="0" borderId="11" xfId="0" applyFont="1" applyBorder="1" applyAlignment="1">
      <alignment horizontal="center"/>
    </xf>
    <xf numFmtId="0" fontId="36" fillId="0" borderId="18" xfId="0" applyFont="1" applyBorder="1" applyAlignment="1">
      <alignment horizontal="center"/>
    </xf>
    <xf numFmtId="0" fontId="36" fillId="0" borderId="19" xfId="0" applyFont="1" applyBorder="1" applyAlignment="1">
      <alignment horizontal="center"/>
    </xf>
    <xf numFmtId="0" fontId="36" fillId="0" borderId="0" xfId="0" applyFont="1" applyBorder="1" applyAlignment="1">
      <alignment horizontal="center"/>
    </xf>
    <xf numFmtId="0" fontId="36" fillId="0" borderId="15" xfId="0" applyFont="1" applyBorder="1" applyAlignment="1">
      <alignment horizontal="center"/>
    </xf>
    <xf numFmtId="0" fontId="36" fillId="0" borderId="20" xfId="0" applyFont="1" applyBorder="1" applyAlignment="1">
      <alignment horizontal="center"/>
    </xf>
    <xf numFmtId="0" fontId="36" fillId="0" borderId="14" xfId="0" applyFont="1" applyBorder="1" applyAlignment="1">
      <alignment horizontal="center"/>
    </xf>
    <xf numFmtId="0" fontId="36" fillId="0" borderId="21"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protection locked="0"/>
    </xf>
    <xf numFmtId="0" fontId="39" fillId="0" borderId="1" xfId="0" applyFont="1" applyBorder="1" applyAlignment="1" applyProtection="1">
      <alignment horizontal="center"/>
      <protection locked="0"/>
    </xf>
    <xf numFmtId="0" fontId="38" fillId="0" borderId="8" xfId="0" applyFont="1" applyFill="1" applyBorder="1" applyAlignment="1">
      <alignment horizontal="left" vertical="center"/>
    </xf>
    <xf numFmtId="0" fontId="38" fillId="0" borderId="0" xfId="0" applyFont="1" applyFill="1" applyBorder="1" applyAlignment="1">
      <alignment horizontal="left" vertical="center"/>
    </xf>
    <xf numFmtId="0" fontId="38" fillId="0" borderId="9" xfId="0" applyFont="1" applyFill="1" applyBorder="1" applyAlignment="1">
      <alignment horizontal="left" vertical="center"/>
    </xf>
    <xf numFmtId="0" fontId="38" fillId="7" borderId="8"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38" fillId="7" borderId="9" xfId="0" applyFont="1" applyFill="1" applyBorder="1" applyAlignment="1">
      <alignment horizontal="left" vertical="center" wrapText="1"/>
    </xf>
    <xf numFmtId="0" fontId="22" fillId="0" borderId="0" xfId="0" applyFont="1" applyAlignment="1">
      <alignment horizontal="center"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22" fillId="0" borderId="8" xfId="0" applyFont="1" applyFill="1" applyBorder="1" applyAlignment="1">
      <alignment horizontal="left" wrapText="1"/>
    </xf>
    <xf numFmtId="0" fontId="22" fillId="0" borderId="0" xfId="0" applyFont="1" applyFill="1" applyBorder="1" applyAlignment="1">
      <alignment horizontal="left" wrapText="1"/>
    </xf>
    <xf numFmtId="0" fontId="22" fillId="0" borderId="9" xfId="0" applyFont="1" applyFill="1" applyBorder="1" applyAlignment="1">
      <alignment horizontal="left" wrapText="1"/>
    </xf>
    <xf numFmtId="0" fontId="37" fillId="0" borderId="5" xfId="0" applyFont="1" applyFill="1" applyBorder="1" applyAlignment="1">
      <alignment horizontal="center" wrapText="1"/>
    </xf>
    <xf numFmtId="0" fontId="37" fillId="0" borderId="3" xfId="0" applyFont="1" applyFill="1" applyBorder="1" applyAlignment="1">
      <alignment horizontal="center" wrapText="1"/>
    </xf>
    <xf numFmtId="0" fontId="37" fillId="0" borderId="4" xfId="0" applyFont="1" applyFill="1" applyBorder="1" applyAlignment="1">
      <alignment horizontal="center" wrapText="1"/>
    </xf>
    <xf numFmtId="0" fontId="38" fillId="0" borderId="8" xfId="0" applyFont="1" applyBorder="1" applyAlignment="1">
      <alignment horizontal="left" vertical="center"/>
    </xf>
    <xf numFmtId="0" fontId="38" fillId="0" borderId="0" xfId="0" applyFont="1" applyBorder="1" applyAlignment="1">
      <alignment horizontal="left" vertical="center"/>
    </xf>
    <xf numFmtId="0" fontId="38" fillId="0" borderId="9" xfId="0" applyFont="1" applyBorder="1" applyAlignment="1">
      <alignment horizontal="left" vertical="center"/>
    </xf>
    <xf numFmtId="0" fontId="4" fillId="0" borderId="0" xfId="0" applyFont="1" applyAlignment="1" applyProtection="1">
      <alignment horizontal="right" vertical="center"/>
    </xf>
    <xf numFmtId="0" fontId="4" fillId="0" borderId="0" xfId="0" applyFont="1" applyAlignment="1" applyProtection="1">
      <alignment horizontal="right"/>
    </xf>
    <xf numFmtId="0" fontId="3" fillId="0" borderId="1" xfId="0" applyFont="1" applyFill="1" applyBorder="1" applyAlignment="1" applyProtection="1">
      <alignment horizontal="center" vertical="top" wrapText="1"/>
      <protection locked="0"/>
    </xf>
    <xf numFmtId="0" fontId="26" fillId="12" borderId="1" xfId="0" applyFont="1" applyFill="1" applyBorder="1" applyAlignment="1" applyProtection="1">
      <alignment horizontal="right"/>
    </xf>
    <xf numFmtId="0" fontId="2" fillId="0" borderId="0" xfId="0" applyFont="1" applyFill="1" applyBorder="1" applyAlignment="1" applyProtection="1">
      <alignment horizontal="left" vertical="top"/>
    </xf>
    <xf numFmtId="0" fontId="4" fillId="0" borderId="14"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7"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11" borderId="1" xfId="0" applyFont="1" applyFill="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4" fillId="12" borderId="1"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11" borderId="1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31" fillId="0" borderId="14" xfId="0" applyFont="1" applyBorder="1" applyAlignment="1" applyProtection="1">
      <alignment horizontal="center" wrapText="1"/>
    </xf>
    <xf numFmtId="0" fontId="3" fillId="0" borderId="1" xfId="0" applyFont="1" applyBorder="1" applyAlignment="1" applyProtection="1">
      <alignment horizontal="center" vertical="center"/>
      <protection locked="0"/>
    </xf>
    <xf numFmtId="0" fontId="22" fillId="7" borderId="0" xfId="0" applyFont="1" applyFill="1" applyAlignment="1">
      <alignment horizontal="left" vertical="center"/>
    </xf>
    <xf numFmtId="0" fontId="14" fillId="10" borderId="15" xfId="0" applyFont="1" applyFill="1" applyBorder="1" applyAlignment="1" applyProtection="1">
      <alignment horizontal="center" vertical="center" wrapText="1"/>
    </xf>
    <xf numFmtId="0" fontId="14" fillId="10" borderId="2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2" fillId="8" borderId="13"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6" fillId="12" borderId="13" xfId="0" applyFont="1" applyFill="1" applyBorder="1" applyAlignment="1" applyProtection="1">
      <alignment horizontal="center"/>
    </xf>
    <xf numFmtId="0" fontId="26" fillId="12" borderId="16" xfId="0" applyFont="1" applyFill="1" applyBorder="1" applyAlignment="1" applyProtection="1">
      <alignment horizontal="center"/>
    </xf>
    <xf numFmtId="0" fontId="26" fillId="12" borderId="12" xfId="0" applyFont="1" applyFill="1" applyBorder="1" applyAlignment="1" applyProtection="1">
      <alignment horizontal="center"/>
    </xf>
    <xf numFmtId="0" fontId="22" fillId="7" borderId="0" xfId="0" applyFont="1" applyFill="1" applyAlignment="1">
      <alignment horizontal="left" vertical="center" wrapText="1"/>
    </xf>
    <xf numFmtId="0" fontId="11" fillId="0" borderId="17"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top" wrapText="1"/>
      <protection locked="0"/>
    </xf>
    <xf numFmtId="0" fontId="21" fillId="16" borderId="18" xfId="0" applyFont="1" applyFill="1" applyBorder="1" applyAlignment="1" applyProtection="1">
      <alignment horizontal="center" vertical="center" wrapText="1"/>
      <protection locked="0"/>
    </xf>
    <xf numFmtId="0" fontId="21" fillId="16" borderId="15" xfId="0" applyFont="1" applyFill="1" applyBorder="1" applyAlignment="1" applyProtection="1">
      <alignment horizontal="center" vertical="center" wrapText="1"/>
      <protection locked="0"/>
    </xf>
    <xf numFmtId="0" fontId="21" fillId="16" borderId="2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0" fillId="5" borderId="23" xfId="0" applyFont="1" applyFill="1" applyBorder="1" applyAlignment="1" applyProtection="1">
      <alignment horizontal="center" vertical="center" wrapText="1"/>
      <protection locked="0"/>
    </xf>
    <xf numFmtId="0" fontId="20" fillId="5" borderId="22" xfId="0" applyFont="1" applyFill="1" applyBorder="1" applyAlignment="1" applyProtection="1">
      <alignment horizontal="center" vertical="center" wrapText="1"/>
      <protection locked="0"/>
    </xf>
    <xf numFmtId="0" fontId="11" fillId="0" borderId="22" xfId="0" applyFont="1" applyBorder="1" applyAlignment="1">
      <alignment horizontal="right" vertical="center"/>
    </xf>
    <xf numFmtId="0" fontId="11" fillId="0" borderId="1" xfId="0" applyFont="1" applyBorder="1" applyAlignment="1">
      <alignment horizontal="right" vertical="center"/>
    </xf>
    <xf numFmtId="0" fontId="19" fillId="9" borderId="50" xfId="0" applyFont="1" applyFill="1" applyBorder="1" applyAlignment="1" applyProtection="1">
      <alignment horizontal="center" vertical="center" wrapText="1"/>
      <protection locked="0"/>
    </xf>
    <xf numFmtId="0" fontId="19" fillId="9" borderId="51" xfId="0" applyFont="1" applyFill="1" applyBorder="1" applyAlignment="1" applyProtection="1">
      <alignment horizontal="center" vertical="center" wrapText="1"/>
      <protection locked="0"/>
    </xf>
    <xf numFmtId="0" fontId="19" fillId="9" borderId="52" xfId="0" applyFont="1" applyFill="1" applyBorder="1" applyAlignment="1" applyProtection="1">
      <alignment horizontal="center" vertical="center" wrapText="1"/>
      <protection locked="0"/>
    </xf>
    <xf numFmtId="0" fontId="18" fillId="14" borderId="56" xfId="0" applyFont="1" applyFill="1" applyBorder="1" applyAlignment="1" applyProtection="1">
      <alignment horizontal="center" vertical="center" wrapText="1"/>
      <protection locked="0"/>
    </xf>
    <xf numFmtId="2" fontId="4" fillId="3" borderId="1" xfId="0" applyNumberFormat="1" applyFont="1" applyFill="1" applyBorder="1" applyAlignment="1" applyProtection="1">
      <alignment horizontal="center" vertical="center"/>
      <protection locked="0"/>
    </xf>
    <xf numFmtId="0" fontId="21" fillId="16" borderId="12" xfId="0" applyFont="1" applyFill="1" applyBorder="1" applyAlignment="1" applyProtection="1">
      <alignment horizontal="center" vertical="center"/>
      <protection locked="0"/>
    </xf>
    <xf numFmtId="0" fontId="18" fillId="14" borderId="53" xfId="0" applyFont="1" applyFill="1" applyBorder="1" applyAlignment="1" applyProtection="1">
      <alignment horizontal="center" vertical="center" wrapText="1"/>
      <protection locked="0"/>
    </xf>
    <xf numFmtId="0" fontId="18" fillId="14" borderId="50" xfId="0" applyFont="1" applyFill="1" applyBorder="1" applyAlignment="1" applyProtection="1">
      <alignment horizontal="center" vertical="center" wrapText="1"/>
      <protection locked="0"/>
    </xf>
    <xf numFmtId="0" fontId="18" fillId="14" borderId="51" xfId="0" applyFont="1" applyFill="1" applyBorder="1" applyAlignment="1" applyProtection="1">
      <alignment horizontal="center" vertical="center" wrapText="1"/>
      <protection locked="0"/>
    </xf>
    <xf numFmtId="0" fontId="18" fillId="14" borderId="46" xfId="0" applyFont="1" applyFill="1" applyBorder="1" applyAlignment="1" applyProtection="1">
      <alignment horizontal="center" vertical="center" wrapText="1"/>
      <protection locked="0"/>
    </xf>
    <xf numFmtId="0" fontId="18" fillId="14" borderId="47" xfId="0" applyFont="1" applyFill="1" applyBorder="1" applyAlignment="1" applyProtection="1">
      <alignment horizontal="center" vertical="center" wrapText="1"/>
      <protection locked="0"/>
    </xf>
    <xf numFmtId="0" fontId="19" fillId="9" borderId="46" xfId="0" applyFont="1" applyFill="1" applyBorder="1" applyAlignment="1" applyProtection="1">
      <alignment horizontal="center" vertical="center" wrapText="1"/>
      <protection locked="0"/>
    </xf>
    <xf numFmtId="0" fontId="19" fillId="9" borderId="47" xfId="0" applyFont="1" applyFill="1" applyBorder="1" applyAlignment="1" applyProtection="1">
      <alignment horizontal="center" vertical="center" wrapText="1"/>
      <protection locked="0"/>
    </xf>
    <xf numFmtId="0" fontId="19" fillId="9" borderId="48" xfId="0" applyFont="1" applyFill="1" applyBorder="1" applyAlignment="1" applyProtection="1">
      <alignment horizontal="center" vertical="center" wrapText="1"/>
      <protection locked="0"/>
    </xf>
    <xf numFmtId="0" fontId="19" fillId="9" borderId="49" xfId="0" applyFont="1" applyFill="1" applyBorder="1" applyAlignment="1" applyProtection="1">
      <alignment horizontal="center" vertical="center" wrapText="1"/>
      <protection locked="0"/>
    </xf>
    <xf numFmtId="0" fontId="19" fillId="9" borderId="0" xfId="0" applyFont="1" applyFill="1" applyBorder="1" applyAlignment="1" applyProtection="1">
      <alignment horizontal="center" vertical="center" wrapText="1"/>
      <protection locked="0"/>
    </xf>
    <xf numFmtId="0" fontId="18" fillId="14" borderId="0" xfId="0" applyFont="1" applyFill="1" applyBorder="1" applyAlignment="1" applyProtection="1">
      <alignment horizontal="center" vertical="center" wrapText="1"/>
      <protection locked="0"/>
    </xf>
    <xf numFmtId="0" fontId="18" fillId="14" borderId="43" xfId="0" applyFont="1" applyFill="1" applyBorder="1" applyAlignment="1" applyProtection="1">
      <alignment horizontal="center" vertical="center" wrapText="1"/>
      <protection locked="0"/>
    </xf>
    <xf numFmtId="0" fontId="18" fillId="14" borderId="44" xfId="0" applyFont="1" applyFill="1" applyBorder="1" applyAlignment="1" applyProtection="1">
      <alignment horizontal="center" vertical="center" wrapText="1"/>
      <protection locked="0"/>
    </xf>
    <xf numFmtId="0" fontId="18" fillId="14" borderId="45" xfId="0" applyFont="1" applyFill="1" applyBorder="1" applyAlignment="1" applyProtection="1">
      <alignment horizontal="center" vertical="center" wrapText="1"/>
      <protection locked="0"/>
    </xf>
    <xf numFmtId="0" fontId="19" fillId="9" borderId="43" xfId="0" applyFont="1" applyFill="1" applyBorder="1" applyAlignment="1" applyProtection="1">
      <alignment horizontal="center" vertical="center" wrapText="1"/>
      <protection locked="0"/>
    </xf>
    <xf numFmtId="0" fontId="19" fillId="9" borderId="44" xfId="0" applyFont="1" applyFill="1" applyBorder="1" applyAlignment="1" applyProtection="1">
      <alignment horizontal="center" vertical="center" wrapText="1"/>
      <protection locked="0"/>
    </xf>
    <xf numFmtId="0" fontId="21" fillId="16" borderId="12" xfId="0" applyFont="1" applyFill="1" applyBorder="1" applyAlignment="1" applyProtection="1">
      <alignment horizontal="center" vertical="center" wrapText="1"/>
      <protection locked="0"/>
    </xf>
    <xf numFmtId="0" fontId="18" fillId="14" borderId="48"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8" fillId="0" borderId="0" xfId="0" applyFont="1" applyFill="1" applyAlignment="1">
      <alignment horizontal="center"/>
    </xf>
    <xf numFmtId="0" fontId="16" fillId="4" borderId="24"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38"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6" fillId="5" borderId="24" xfId="0" applyFont="1" applyFill="1" applyBorder="1" applyAlignment="1" applyProtection="1">
      <alignment horizontal="center" vertical="center" wrapText="1"/>
    </xf>
    <xf numFmtId="0" fontId="16" fillId="5" borderId="29"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14" fillId="14" borderId="35" xfId="0" applyFont="1" applyFill="1" applyBorder="1" applyAlignment="1" applyProtection="1">
      <alignment horizontal="center" vertical="center" wrapText="1"/>
    </xf>
    <xf numFmtId="0" fontId="14" fillId="14" borderId="39" xfId="0" applyFont="1" applyFill="1" applyBorder="1" applyAlignment="1" applyProtection="1">
      <alignment horizontal="center" vertical="center" wrapText="1"/>
    </xf>
    <xf numFmtId="0" fontId="14" fillId="14" borderId="36" xfId="0" applyFont="1" applyFill="1" applyBorder="1" applyAlignment="1" applyProtection="1">
      <alignment horizontal="center" vertical="center" wrapText="1"/>
    </xf>
    <xf numFmtId="0" fontId="14" fillId="14" borderId="40" xfId="0" applyFont="1" applyFill="1" applyBorder="1" applyAlignment="1" applyProtection="1">
      <alignment horizontal="center" vertical="center" wrapText="1"/>
    </xf>
    <xf numFmtId="0" fontId="14" fillId="9" borderId="37" xfId="0" applyFont="1" applyFill="1" applyBorder="1" applyAlignment="1" applyProtection="1">
      <alignment horizontal="center" vertical="center" wrapText="1"/>
    </xf>
    <xf numFmtId="0" fontId="14" fillId="9" borderId="41" xfId="0" applyFont="1" applyFill="1" applyBorder="1" applyAlignment="1" applyProtection="1">
      <alignment horizontal="center" vertical="center" wrapText="1"/>
    </xf>
    <xf numFmtId="0" fontId="15" fillId="5" borderId="24" xfId="0" applyFont="1" applyFill="1" applyBorder="1" applyAlignment="1" applyProtection="1">
      <alignment horizontal="center" vertical="center" wrapText="1"/>
    </xf>
    <xf numFmtId="0" fontId="15" fillId="5" borderId="29" xfId="0" applyFont="1" applyFill="1" applyBorder="1" applyAlignment="1" applyProtection="1">
      <alignment horizontal="center" vertical="center" wrapText="1"/>
    </xf>
    <xf numFmtId="0" fontId="12" fillId="7" borderId="0" xfId="0" applyFont="1" applyFill="1" applyAlignment="1" applyProtection="1">
      <alignment horizontal="left"/>
    </xf>
    <xf numFmtId="0" fontId="12" fillId="0" borderId="32"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0" fillId="0" borderId="32" xfId="0" applyFont="1" applyBorder="1" applyAlignment="1" applyProtection="1">
      <alignment horizontal="center"/>
    </xf>
    <xf numFmtId="0" fontId="10" fillId="0" borderId="33" xfId="0" applyFont="1" applyBorder="1" applyAlignment="1" applyProtection="1">
      <alignment horizontal="center"/>
    </xf>
    <xf numFmtId="0" fontId="7" fillId="8" borderId="1" xfId="0" applyFont="1" applyFill="1" applyBorder="1" applyAlignment="1" applyProtection="1">
      <alignment horizontal="center" vertical="center" wrapText="1"/>
    </xf>
    <xf numFmtId="0" fontId="15" fillId="15" borderId="21" xfId="0" applyFont="1" applyFill="1" applyBorder="1" applyAlignment="1" applyProtection="1">
      <alignment horizontal="center" vertical="center" wrapText="1"/>
    </xf>
    <xf numFmtId="0" fontId="15" fillId="15" borderId="1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23"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locked="0" hidden="1"/>
    </xf>
    <xf numFmtId="0" fontId="11" fillId="0" borderId="0" xfId="0" applyFont="1" applyAlignment="1" applyProtection="1">
      <alignment horizontal="left" vertical="center"/>
      <protection locked="0" hidden="1"/>
    </xf>
    <xf numFmtId="0" fontId="34" fillId="0" borderId="0"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18" fillId="14" borderId="54" xfId="0" applyFont="1" applyFill="1" applyBorder="1" applyAlignment="1" applyProtection="1">
      <alignment horizontal="center" vertical="center" wrapText="1"/>
      <protection locked="0"/>
    </xf>
    <xf numFmtId="0" fontId="19" fillId="9" borderId="53"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1" fillId="16" borderId="2" xfId="0" applyFont="1" applyFill="1" applyBorder="1" applyAlignment="1" applyProtection="1">
      <alignment horizontal="center" vertical="center"/>
      <protection locked="0"/>
    </xf>
    <xf numFmtId="0" fontId="21" fillId="16" borderId="23" xfId="0" applyFont="1" applyFill="1" applyBorder="1" applyAlignment="1" applyProtection="1">
      <alignment horizontal="center" vertical="center"/>
      <protection locked="0"/>
    </xf>
    <xf numFmtId="0" fontId="21" fillId="16" borderId="22" xfId="0" applyFont="1" applyFill="1" applyBorder="1" applyAlignment="1" applyProtection="1">
      <alignment horizontal="center" vertical="center"/>
      <protection locked="0"/>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10" fillId="0" borderId="14" xfId="0" applyFont="1" applyBorder="1" applyAlignment="1">
      <alignment horizontal="left" vertical="center"/>
    </xf>
    <xf numFmtId="0" fontId="3" fillId="7" borderId="16" xfId="0" applyFont="1" applyFill="1" applyBorder="1" applyAlignment="1" applyProtection="1">
      <alignment horizontal="left" vertical="center"/>
      <protection locked="0"/>
    </xf>
    <xf numFmtId="0" fontId="3" fillId="7" borderId="14" xfId="0" applyFont="1" applyFill="1" applyBorder="1" applyAlignment="1" applyProtection="1">
      <alignment horizontal="left" vertical="center"/>
      <protection locked="0"/>
    </xf>
    <xf numFmtId="0" fontId="4" fillId="7" borderId="2" xfId="0" applyFont="1" applyFill="1" applyBorder="1" applyAlignment="1" applyProtection="1">
      <alignment horizontal="center" vertical="center" wrapText="1"/>
      <protection locked="0"/>
    </xf>
    <xf numFmtId="0" fontId="4" fillId="7" borderId="23" xfId="0" applyFont="1" applyFill="1" applyBorder="1" applyAlignment="1" applyProtection="1">
      <alignment horizontal="center" vertical="center" wrapText="1"/>
      <protection locked="0"/>
    </xf>
    <xf numFmtId="0" fontId="4" fillId="7" borderId="2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5" fillId="12"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22" fillId="6" borderId="12" xfId="0" applyFont="1" applyFill="1" applyBorder="1" applyAlignment="1">
      <alignment horizontal="center" vertical="center"/>
    </xf>
    <xf numFmtId="0" fontId="22" fillId="6" borderId="1" xfId="0" applyFont="1" applyFill="1" applyBorder="1" applyAlignment="1">
      <alignment horizontal="center" vertical="center"/>
    </xf>
    <xf numFmtId="0" fontId="3" fillId="0" borderId="14" xfId="0" applyFont="1" applyBorder="1" applyAlignment="1" applyProtection="1">
      <alignment horizontal="left"/>
      <protection locked="0"/>
    </xf>
    <xf numFmtId="0" fontId="23" fillId="12" borderId="12" xfId="0" applyFont="1" applyFill="1" applyBorder="1" applyAlignment="1" applyProtection="1">
      <alignment horizontal="center" vertical="center" wrapText="1"/>
    </xf>
    <xf numFmtId="0" fontId="23" fillId="12"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30" fillId="0" borderId="14" xfId="0" applyFont="1" applyBorder="1" applyAlignment="1" applyProtection="1">
      <alignment horizontal="center" wrapText="1"/>
    </xf>
    <xf numFmtId="0" fontId="6" fillId="17" borderId="1" xfId="2" applyFont="1" applyFill="1" applyBorder="1" applyAlignment="1">
      <alignment horizontal="left" vertical="center" wrapText="1"/>
    </xf>
    <xf numFmtId="0" fontId="6" fillId="18" borderId="1" xfId="2" applyFont="1" applyFill="1" applyBorder="1" applyAlignment="1">
      <alignment horizontal="left" vertical="center" wrapText="1"/>
    </xf>
    <xf numFmtId="0" fontId="6" fillId="17" borderId="1" xfId="2" applyFont="1" applyFill="1" applyBorder="1" applyAlignment="1">
      <alignment horizontal="center" vertical="center" wrapText="1"/>
    </xf>
    <xf numFmtId="0" fontId="6" fillId="0" borderId="0" xfId="2" applyFont="1" applyFill="1" applyBorder="1" applyAlignment="1">
      <alignment horizontal="left" vertical="center" wrapText="1"/>
    </xf>
    <xf numFmtId="0" fontId="6" fillId="18" borderId="1" xfId="2" applyFont="1" applyFill="1" applyBorder="1" applyAlignment="1">
      <alignment horizontal="center" vertical="center" wrapText="1"/>
    </xf>
    <xf numFmtId="0" fontId="42" fillId="0" borderId="1" xfId="2" applyFont="1" applyBorder="1" applyAlignment="1" applyProtection="1">
      <alignment horizontal="left" vertical="center" wrapText="1"/>
      <protection locked="0"/>
    </xf>
    <xf numFmtId="0" fontId="49"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37" fillId="0" borderId="0" xfId="0" applyFont="1" applyBorder="1" applyAlignment="1">
      <alignment horizontal="left" vertical="center" wrapText="1"/>
    </xf>
    <xf numFmtId="0" fontId="37" fillId="0" borderId="1" xfId="2" applyFont="1" applyBorder="1" applyAlignment="1">
      <alignment horizontal="left"/>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2" fillId="0" borderId="19" xfId="0" applyFont="1" applyBorder="1" applyAlignment="1" applyProtection="1">
      <alignment horizontal="center"/>
    </xf>
    <xf numFmtId="0" fontId="12" fillId="0" borderId="0" xfId="0" applyFont="1" applyBorder="1" applyAlignment="1" applyProtection="1">
      <alignment horizontal="center"/>
    </xf>
    <xf numFmtId="0" fontId="12" fillId="0" borderId="15" xfId="0" applyFont="1" applyBorder="1" applyAlignment="1" applyProtection="1">
      <alignment horizontal="center"/>
    </xf>
    <xf numFmtId="0" fontId="11" fillId="0" borderId="1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2" fillId="0" borderId="19"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9"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15" xfId="0" applyFont="1" applyBorder="1" applyAlignment="1" applyProtection="1">
      <alignment horizontal="center" vertical="top"/>
    </xf>
    <xf numFmtId="0" fontId="12" fillId="0" borderId="20" xfId="0" applyFont="1" applyBorder="1" applyAlignment="1" applyProtection="1">
      <alignment horizontal="center" vertical="top"/>
    </xf>
    <xf numFmtId="0" fontId="12" fillId="0" borderId="14" xfId="0" applyFont="1" applyBorder="1" applyAlignment="1" applyProtection="1">
      <alignment horizontal="center" vertical="top"/>
    </xf>
    <xf numFmtId="0" fontId="12" fillId="0" borderId="21" xfId="0" applyFont="1" applyBorder="1" applyAlignment="1" applyProtection="1">
      <alignment horizontal="center" vertical="top"/>
    </xf>
    <xf numFmtId="0" fontId="51" fillId="17" borderId="66" xfId="2" applyFont="1" applyFill="1" applyBorder="1" applyAlignment="1">
      <alignment horizontal="center" vertical="center" wrapText="1"/>
    </xf>
    <xf numFmtId="0" fontId="51" fillId="17" borderId="61" xfId="2" applyFont="1" applyFill="1" applyBorder="1" applyAlignment="1">
      <alignment horizontal="center" vertical="center" wrapText="1"/>
    </xf>
    <xf numFmtId="0" fontId="51" fillId="17" borderId="65" xfId="2" applyFont="1" applyFill="1" applyBorder="1" applyAlignment="1">
      <alignment horizontal="center" vertical="center" wrapText="1"/>
    </xf>
    <xf numFmtId="0" fontId="51" fillId="17" borderId="64" xfId="2" applyFont="1" applyFill="1" applyBorder="1" applyAlignment="1">
      <alignment horizontal="center" vertical="center" wrapText="1"/>
    </xf>
    <xf numFmtId="0" fontId="51" fillId="17" borderId="63" xfId="2" applyFont="1" applyFill="1" applyBorder="1" applyAlignment="1">
      <alignment horizontal="center" vertical="center" wrapText="1"/>
    </xf>
    <xf numFmtId="0" fontId="51" fillId="17" borderId="60" xfId="2" applyFont="1" applyFill="1" applyBorder="1" applyAlignment="1">
      <alignment horizontal="center" vertical="center" wrapText="1"/>
    </xf>
    <xf numFmtId="0" fontId="49" fillId="2" borderId="17" xfId="2" applyFont="1" applyFill="1" applyBorder="1" applyAlignment="1">
      <alignment horizontal="center" vertical="center" wrapText="1"/>
    </xf>
    <xf numFmtId="0" fontId="49" fillId="2" borderId="11" xfId="2" applyFont="1" applyFill="1" applyBorder="1" applyAlignment="1">
      <alignment horizontal="center" vertical="center" wrapText="1"/>
    </xf>
    <xf numFmtId="0" fontId="49" fillId="2" borderId="18" xfId="2" applyFont="1" applyFill="1" applyBorder="1" applyAlignment="1">
      <alignment horizontal="center" vertical="center" wrapText="1"/>
    </xf>
    <xf numFmtId="0" fontId="49" fillId="2" borderId="20" xfId="2" applyFont="1" applyFill="1" applyBorder="1" applyAlignment="1">
      <alignment horizontal="center" vertical="center" wrapText="1"/>
    </xf>
    <xf numFmtId="0" fontId="49" fillId="2" borderId="14" xfId="2" applyFont="1" applyFill="1" applyBorder="1" applyAlignment="1">
      <alignment horizontal="center" vertical="center" wrapText="1"/>
    </xf>
    <xf numFmtId="0" fontId="49" fillId="2" borderId="21" xfId="2" applyFont="1" applyFill="1" applyBorder="1" applyAlignment="1">
      <alignment horizontal="center" vertical="center" wrapText="1"/>
    </xf>
    <xf numFmtId="0" fontId="49" fillId="0" borderId="1" xfId="2" applyFont="1" applyFill="1" applyBorder="1" applyAlignment="1" applyProtection="1">
      <alignment horizontal="center" vertical="center" wrapText="1"/>
      <protection locked="0"/>
    </xf>
    <xf numFmtId="0" fontId="51" fillId="17" borderId="62" xfId="2" applyFont="1" applyFill="1" applyBorder="1" applyAlignment="1">
      <alignment horizontal="center" vertical="center" wrapText="1"/>
    </xf>
    <xf numFmtId="0" fontId="51" fillId="17" borderId="69" xfId="2" applyFont="1" applyFill="1" applyBorder="1" applyAlignment="1">
      <alignment horizontal="center" vertical="center" wrapText="1"/>
    </xf>
    <xf numFmtId="0" fontId="51" fillId="17" borderId="0" xfId="2" applyFont="1" applyFill="1" applyBorder="1" applyAlignment="1">
      <alignment horizontal="center" vertical="center" wrapText="1"/>
    </xf>
    <xf numFmtId="0" fontId="51" fillId="17" borderId="68" xfId="2" applyFont="1" applyFill="1" applyBorder="1" applyAlignment="1">
      <alignment horizontal="center" vertical="center" wrapText="1"/>
    </xf>
    <xf numFmtId="0" fontId="51" fillId="17" borderId="67" xfId="2" applyFont="1" applyFill="1" applyBorder="1" applyAlignment="1">
      <alignment horizontal="center" vertical="center" wrapText="1"/>
    </xf>
    <xf numFmtId="0" fontId="53" fillId="0" borderId="1" xfId="0" applyFont="1" applyBorder="1" applyAlignment="1" applyProtection="1">
      <alignment horizontal="center"/>
      <protection locked="0"/>
    </xf>
    <xf numFmtId="0" fontId="53" fillId="0" borderId="1" xfId="0" applyFont="1" applyBorder="1" applyAlignment="1" applyProtection="1">
      <alignment horizontal="center" vertical="center"/>
      <protection locked="0"/>
    </xf>
    <xf numFmtId="0" fontId="53" fillId="0" borderId="1" xfId="0" applyFont="1" applyBorder="1" applyAlignment="1" applyProtection="1">
      <alignment horizontal="center" vertical="top"/>
      <protection locked="0"/>
    </xf>
    <xf numFmtId="0" fontId="54" fillId="0" borderId="1" xfId="2" applyFont="1" applyFill="1" applyBorder="1" applyAlignment="1" applyProtection="1">
      <alignment horizontal="center" vertical="center" wrapText="1"/>
      <protection locked="0"/>
    </xf>
    <xf numFmtId="0" fontId="51" fillId="18" borderId="63" xfId="2" applyFont="1" applyFill="1" applyBorder="1" applyAlignment="1">
      <alignment horizontal="center" vertical="center" wrapText="1"/>
    </xf>
    <xf numFmtId="0" fontId="51" fillId="18" borderId="60" xfId="2" applyFont="1" applyFill="1" applyBorder="1" applyAlignment="1">
      <alignment horizontal="center" vertical="center" wrapText="1"/>
    </xf>
    <xf numFmtId="0" fontId="49" fillId="2" borderId="1" xfId="2" applyFont="1" applyFill="1" applyBorder="1" applyAlignment="1">
      <alignment horizontal="center" vertical="center" wrapText="1"/>
    </xf>
    <xf numFmtId="0" fontId="49" fillId="0" borderId="1" xfId="2" applyFont="1" applyFill="1" applyBorder="1" applyAlignment="1">
      <alignment horizontal="center" vertical="center" wrapText="1"/>
    </xf>
    <xf numFmtId="0" fontId="51" fillId="18" borderId="64" xfId="2" applyFont="1" applyFill="1" applyBorder="1" applyAlignment="1">
      <alignment horizontal="center" vertical="center" wrapText="1"/>
    </xf>
    <xf numFmtId="0" fontId="51" fillId="18" borderId="62" xfId="2" applyFont="1" applyFill="1" applyBorder="1" applyAlignment="1">
      <alignment horizontal="center" vertical="center" wrapText="1"/>
    </xf>
    <xf numFmtId="0" fontId="51" fillId="18" borderId="69" xfId="2" applyFont="1" applyFill="1" applyBorder="1" applyAlignment="1">
      <alignment horizontal="center" vertical="center" wrapText="1"/>
    </xf>
    <xf numFmtId="0" fontId="51" fillId="18" borderId="0" xfId="2" applyFont="1" applyFill="1" applyBorder="1" applyAlignment="1">
      <alignment horizontal="center" vertical="center" wrapText="1"/>
    </xf>
    <xf numFmtId="0" fontId="51" fillId="18" borderId="65" xfId="2" applyFont="1" applyFill="1" applyBorder="1" applyAlignment="1">
      <alignment horizontal="center" vertical="center" wrapText="1"/>
    </xf>
    <xf numFmtId="0" fontId="51" fillId="18" borderId="72" xfId="2" applyFont="1" applyFill="1" applyBorder="1" applyAlignment="1">
      <alignment horizontal="center" vertical="center" wrapText="1"/>
    </xf>
    <xf numFmtId="0" fontId="51" fillId="18" borderId="71" xfId="2" applyFont="1" applyFill="1" applyBorder="1" applyAlignment="1">
      <alignment horizontal="center" vertical="center" wrapText="1"/>
    </xf>
    <xf numFmtId="0" fontId="51" fillId="18" borderId="70" xfId="2" applyFont="1" applyFill="1" applyBorder="1" applyAlignment="1">
      <alignment horizontal="center" vertical="center" wrapText="1"/>
    </xf>
    <xf numFmtId="0" fontId="55" fillId="0" borderId="1" xfId="0" applyFont="1" applyBorder="1" applyAlignment="1">
      <alignment horizontal="center" vertical="center"/>
    </xf>
    <xf numFmtId="0" fontId="53" fillId="0" borderId="1" xfId="0" applyFont="1" applyBorder="1" applyAlignment="1">
      <alignment horizontal="center"/>
    </xf>
    <xf numFmtId="0" fontId="53" fillId="0" borderId="1" xfId="0" applyFont="1" applyBorder="1" applyAlignment="1">
      <alignment horizontal="center" vertical="top"/>
    </xf>
    <xf numFmtId="0" fontId="54" fillId="0" borderId="1" xfId="2" applyFont="1" applyFill="1" applyBorder="1" applyAlignment="1">
      <alignment horizontal="center" vertical="center" wrapText="1"/>
    </xf>
    <xf numFmtId="0" fontId="4"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protection locked="0"/>
    </xf>
    <xf numFmtId="0" fontId="3" fillId="0" borderId="1" xfId="0" applyFont="1" applyBorder="1" applyAlignment="1" applyProtection="1">
      <alignment vertical="center"/>
    </xf>
    <xf numFmtId="0" fontId="3" fillId="0" borderId="13" xfId="0" applyFont="1" applyBorder="1" applyAlignment="1" applyProtection="1">
      <alignment vertical="center"/>
    </xf>
    <xf numFmtId="0" fontId="3" fillId="0" borderId="1" xfId="0" applyFont="1" applyBorder="1" applyAlignment="1" applyProtection="1">
      <alignment vertical="center"/>
      <protection locked="0"/>
    </xf>
    <xf numFmtId="0" fontId="2" fillId="0" borderId="0" xfId="0" applyFont="1" applyAlignment="1" applyProtection="1">
      <alignment horizontal="left" vertical="center"/>
    </xf>
    <xf numFmtId="0" fontId="3" fillId="0" borderId="14" xfId="0" applyFont="1" applyBorder="1" applyAlignment="1" applyProtection="1">
      <alignment horizontal="center" vertical="center"/>
      <protection locked="0"/>
    </xf>
    <xf numFmtId="0" fontId="4" fillId="0" borderId="55" xfId="0" applyFont="1" applyBorder="1" applyAlignment="1" applyProtection="1">
      <alignment horizontal="center" vertical="center" wrapText="1"/>
      <protection locked="0"/>
    </xf>
    <xf numFmtId="0" fontId="4" fillId="13" borderId="24" xfId="0" applyFont="1" applyFill="1" applyBorder="1" applyAlignment="1" applyProtection="1">
      <alignment vertical="center"/>
      <protection locked="0"/>
    </xf>
    <xf numFmtId="0" fontId="4" fillId="13" borderId="38" xfId="0" applyFont="1" applyFill="1" applyBorder="1" applyAlignment="1" applyProtection="1">
      <alignment vertical="center"/>
      <protection locked="0"/>
    </xf>
    <xf numFmtId="0" fontId="4" fillId="0" borderId="26" xfId="0" applyFont="1" applyBorder="1" applyAlignment="1" applyProtection="1">
      <alignment horizontal="center" vertical="center" wrapText="1"/>
      <protection locked="0"/>
    </xf>
    <xf numFmtId="0" fontId="4" fillId="13" borderId="1" xfId="0" applyFont="1" applyFill="1" applyBorder="1" applyAlignment="1" applyProtection="1">
      <alignment vertical="center"/>
      <protection locked="0"/>
    </xf>
    <xf numFmtId="0" fontId="4" fillId="0" borderId="28" xfId="0" applyFont="1" applyBorder="1" applyAlignment="1" applyProtection="1">
      <alignment horizontal="center" vertical="center" wrapText="1"/>
      <protection locked="0"/>
    </xf>
    <xf numFmtId="0" fontId="4" fillId="13" borderId="29" xfId="0" applyFont="1" applyFill="1" applyBorder="1" applyAlignment="1" applyProtection="1">
      <alignment vertical="center"/>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13" borderId="42" xfId="0" applyFont="1" applyFill="1" applyBorder="1" applyAlignment="1" applyProtection="1">
      <alignment vertical="center"/>
      <protection locked="0"/>
    </xf>
    <xf numFmtId="0" fontId="7" fillId="7" borderId="0" xfId="0" applyFont="1" applyFill="1" applyAlignment="1">
      <alignment horizontal="left" vertical="center"/>
    </xf>
    <xf numFmtId="0" fontId="2" fillId="0" borderId="0" xfId="0" applyFont="1" applyAlignment="1" applyProtection="1">
      <alignment horizontal="left"/>
    </xf>
    <xf numFmtId="0" fontId="2" fillId="0" borderId="0" xfId="0" applyFont="1" applyAlignment="1" applyProtection="1">
      <alignment horizontal="left"/>
    </xf>
  </cellXfs>
  <cellStyles count="7">
    <cellStyle name="Millares 2 2" xfId="5"/>
    <cellStyle name="Millares 3" xfId="3"/>
    <cellStyle name="Moneda 2 2" xfId="4"/>
    <cellStyle name="Normal" xfId="0" builtinId="0"/>
    <cellStyle name="Normal 2" xfId="1"/>
    <cellStyle name="Normal 2 2" xfId="2"/>
    <cellStyle name="Normal 2 2 2" xfId="6"/>
  </cellStyles>
  <dxfs count="162">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numFmt numFmtId="164" formatCode="0.0"/>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patternType="solid">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numFmt numFmtId="164" formatCode="0.0"/>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patternType="solid">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numFmt numFmtId="164" formatCode="0.0"/>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patternType="solid">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numFmt numFmtId="164" formatCode="0.0"/>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patternType="solid">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ont>
        <b/>
        <i val="0"/>
      </font>
      <fill>
        <patternFill patternType="none">
          <bgColor auto="1"/>
        </patternFill>
      </fill>
    </dxf>
    <dxf>
      <font>
        <b/>
        <i val="0"/>
        <color auto="1"/>
      </font>
      <fill>
        <patternFill>
          <bgColor theme="0" tint="-0.1499679555650502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
      <fill>
        <patternFill patternType="none">
          <bgColor auto="1"/>
        </patternFill>
      </fill>
    </dxf>
    <dxf>
      <font>
        <color auto="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FFE0"/>
      <color rgb="FFFFCC66"/>
      <color rgb="FFA50021"/>
      <color rgb="FFA2D668"/>
      <color rgb="FFCCECFF"/>
      <color rgb="FFFF6699"/>
      <color rgb="FF74A4DE"/>
      <color rgb="FF5E95D8"/>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1</xdr:row>
      <xdr:rowOff>0</xdr:rowOff>
    </xdr:from>
    <xdr:to>
      <xdr:col>3</xdr:col>
      <xdr:colOff>317500</xdr:colOff>
      <xdr:row>4</xdr:row>
      <xdr:rowOff>34925</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5" y="238125"/>
          <a:ext cx="2730500" cy="749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1905000</xdr:colOff>
      <xdr:row>0</xdr:row>
      <xdr:rowOff>0</xdr:rowOff>
    </xdr:from>
    <xdr:to>
      <xdr:col>3</xdr:col>
      <xdr:colOff>190500</xdr:colOff>
      <xdr:row>6</xdr:row>
      <xdr:rowOff>58892</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6800" y="0"/>
          <a:ext cx="4102100" cy="1125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169333</xdr:rowOff>
    </xdr:from>
    <xdr:to>
      <xdr:col>1</xdr:col>
      <xdr:colOff>1499846</xdr:colOff>
      <xdr:row>5</xdr:row>
      <xdr:rowOff>42333</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9333"/>
          <a:ext cx="3136735" cy="8607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127000</xdr:colOff>
      <xdr:row>1</xdr:row>
      <xdr:rowOff>199572</xdr:rowOff>
    </xdr:from>
    <xdr:to>
      <xdr:col>2</xdr:col>
      <xdr:colOff>635000</xdr:colOff>
      <xdr:row>5</xdr:row>
      <xdr:rowOff>189276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453572"/>
          <a:ext cx="3664857" cy="10057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272143</xdr:colOff>
      <xdr:row>1</xdr:row>
      <xdr:rowOff>90715</xdr:rowOff>
    </xdr:from>
    <xdr:to>
      <xdr:col>3</xdr:col>
      <xdr:colOff>400957</xdr:colOff>
      <xdr:row>4</xdr:row>
      <xdr:rowOff>236692</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3" y="417286"/>
          <a:ext cx="4102100" cy="11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317500</xdr:colOff>
      <xdr:row>0</xdr:row>
      <xdr:rowOff>76199</xdr:rowOff>
    </xdr:from>
    <xdr:to>
      <xdr:col>6</xdr:col>
      <xdr:colOff>3175</xdr:colOff>
      <xdr:row>7</xdr:row>
      <xdr:rowOff>96696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8100" y="76199"/>
          <a:ext cx="4610100" cy="12650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698500</xdr:colOff>
      <xdr:row>0</xdr:row>
      <xdr:rowOff>59247</xdr:rowOff>
    </xdr:from>
    <xdr:to>
      <xdr:col>5</xdr:col>
      <xdr:colOff>533400</xdr:colOff>
      <xdr:row>6</xdr:row>
      <xdr:rowOff>139051</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59247"/>
          <a:ext cx="4178300" cy="1146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647700</xdr:colOff>
      <xdr:row>0</xdr:row>
      <xdr:rowOff>1</xdr:rowOff>
    </xdr:from>
    <xdr:to>
      <xdr:col>5</xdr:col>
      <xdr:colOff>584200</xdr:colOff>
      <xdr:row>6</xdr:row>
      <xdr:rowOff>107685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8300" y="1"/>
          <a:ext cx="4279900" cy="1174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965200</xdr:colOff>
      <xdr:row>0</xdr:row>
      <xdr:rowOff>12370</xdr:rowOff>
    </xdr:from>
    <xdr:to>
      <xdr:col>6</xdr:col>
      <xdr:colOff>292100</xdr:colOff>
      <xdr:row>6</xdr:row>
      <xdr:rowOff>98742</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0" y="12370"/>
          <a:ext cx="4483100" cy="11531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190499</xdr:colOff>
      <xdr:row>0</xdr:row>
      <xdr:rowOff>0</xdr:rowOff>
    </xdr:from>
    <xdr:to>
      <xdr:col>3</xdr:col>
      <xdr:colOff>325464</xdr:colOff>
      <xdr:row>6</xdr:row>
      <xdr:rowOff>190500</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0"/>
          <a:ext cx="4859365" cy="1333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1752600</xdr:colOff>
      <xdr:row>0</xdr:row>
      <xdr:rowOff>0</xdr:rowOff>
    </xdr:from>
    <xdr:to>
      <xdr:col>3</xdr:col>
      <xdr:colOff>38100</xdr:colOff>
      <xdr:row>6</xdr:row>
      <xdr:rowOff>58892</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84400" y="0"/>
          <a:ext cx="4102100" cy="11256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1473200</xdr:colOff>
      <xdr:row>0</xdr:row>
      <xdr:rowOff>0</xdr:rowOff>
    </xdr:from>
    <xdr:to>
      <xdr:col>3</xdr:col>
      <xdr:colOff>0</xdr:colOff>
      <xdr:row>6</xdr:row>
      <xdr:rowOff>58892</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0" y="0"/>
          <a:ext cx="4102100" cy="1125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1612900</xdr:colOff>
      <xdr:row>0</xdr:row>
      <xdr:rowOff>0</xdr:rowOff>
    </xdr:from>
    <xdr:to>
      <xdr:col>2</xdr:col>
      <xdr:colOff>2711450</xdr:colOff>
      <xdr:row>6</xdr:row>
      <xdr:rowOff>58892</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4700" y="0"/>
          <a:ext cx="4102100" cy="11256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view="pageBreakPreview" zoomScale="80" zoomScaleNormal="90" zoomScaleSheetLayoutView="80" zoomScalePageLayoutView="90" workbookViewId="0">
      <selection sqref="A1:D6"/>
    </sheetView>
  </sheetViews>
  <sheetFormatPr baseColWidth="10" defaultColWidth="10.85546875" defaultRowHeight="21.75" x14ac:dyDescent="0.4"/>
  <cols>
    <col min="1" max="1" width="10.85546875" style="55"/>
    <col min="2" max="2" width="12.7109375" style="55" customWidth="1"/>
    <col min="3" max="3" width="10.85546875" style="55"/>
    <col min="4" max="4" width="8.42578125" style="55" customWidth="1"/>
    <col min="5" max="5" width="14.42578125" style="55" customWidth="1"/>
    <col min="6" max="6" width="10.85546875" style="55"/>
    <col min="7" max="7" width="15.85546875" style="55" customWidth="1"/>
    <col min="8" max="8" width="16.140625" style="55" customWidth="1"/>
    <col min="9" max="10" width="10.85546875" style="55"/>
    <col min="11" max="11" width="45.42578125" style="55" customWidth="1"/>
    <col min="12" max="15" width="10.85546875" style="55"/>
    <col min="16" max="16" width="18.28515625" style="55" customWidth="1"/>
    <col min="17" max="16384" width="10.85546875" style="55"/>
  </cols>
  <sheetData>
    <row r="1" spans="1:16" s="54" customFormat="1" x14ac:dyDescent="0.4">
      <c r="A1" s="258"/>
      <c r="B1" s="259"/>
      <c r="C1" s="259"/>
      <c r="D1" s="260"/>
      <c r="E1" s="267" t="s">
        <v>68</v>
      </c>
      <c r="F1" s="268"/>
      <c r="G1" s="268"/>
      <c r="H1" s="268"/>
      <c r="I1" s="268"/>
      <c r="J1" s="268"/>
      <c r="K1" s="269"/>
      <c r="L1" s="270" t="s">
        <v>69</v>
      </c>
      <c r="M1" s="270"/>
      <c r="N1" s="270"/>
    </row>
    <row r="2" spans="1:16" s="54" customFormat="1" x14ac:dyDescent="0.4">
      <c r="A2" s="261"/>
      <c r="B2" s="262"/>
      <c r="C2" s="262"/>
      <c r="D2" s="263"/>
      <c r="E2" s="271" t="s">
        <v>70</v>
      </c>
      <c r="F2" s="271"/>
      <c r="G2" s="271"/>
      <c r="H2" s="271"/>
      <c r="I2" s="271"/>
      <c r="J2" s="271"/>
      <c r="K2" s="271"/>
      <c r="L2" s="270"/>
      <c r="M2" s="270"/>
      <c r="N2" s="270"/>
    </row>
    <row r="3" spans="1:16" s="54" customFormat="1" x14ac:dyDescent="0.4">
      <c r="A3" s="261"/>
      <c r="B3" s="262"/>
      <c r="C3" s="262"/>
      <c r="D3" s="263"/>
      <c r="E3" s="272" t="s">
        <v>71</v>
      </c>
      <c r="F3" s="272"/>
      <c r="G3" s="272"/>
      <c r="H3" s="272"/>
      <c r="I3" s="272"/>
      <c r="J3" s="272"/>
      <c r="K3" s="272"/>
      <c r="L3" s="270"/>
      <c r="M3" s="270"/>
      <c r="N3" s="270"/>
    </row>
    <row r="4" spans="1:16" s="54" customFormat="1" x14ac:dyDescent="0.4">
      <c r="A4" s="261"/>
      <c r="B4" s="262"/>
      <c r="C4" s="262"/>
      <c r="D4" s="263"/>
      <c r="E4" s="254" t="s">
        <v>137</v>
      </c>
      <c r="F4" s="254"/>
      <c r="G4" s="254"/>
      <c r="H4" s="254"/>
      <c r="I4" s="254"/>
      <c r="J4" s="254"/>
      <c r="K4" s="254"/>
      <c r="L4" s="270"/>
      <c r="M4" s="270"/>
      <c r="N4" s="270"/>
    </row>
    <row r="5" spans="1:16" s="54" customFormat="1" x14ac:dyDescent="0.4">
      <c r="A5" s="261"/>
      <c r="B5" s="262"/>
      <c r="C5" s="262"/>
      <c r="D5" s="263"/>
      <c r="E5" s="253" t="s">
        <v>72</v>
      </c>
      <c r="F5" s="253"/>
      <c r="G5" s="253"/>
      <c r="H5" s="253"/>
      <c r="I5" s="253"/>
      <c r="J5" s="253"/>
      <c r="K5" s="253"/>
      <c r="L5" s="100" t="s">
        <v>73</v>
      </c>
      <c r="M5" s="254" t="s">
        <v>74</v>
      </c>
      <c r="N5" s="254"/>
    </row>
    <row r="6" spans="1:16" s="54" customFormat="1" x14ac:dyDescent="0.4">
      <c r="A6" s="264"/>
      <c r="B6" s="265"/>
      <c r="C6" s="265"/>
      <c r="D6" s="266"/>
      <c r="E6" s="253"/>
      <c r="F6" s="253"/>
      <c r="G6" s="253"/>
      <c r="H6" s="253"/>
      <c r="I6" s="253"/>
      <c r="J6" s="253"/>
      <c r="K6" s="253"/>
      <c r="L6" s="123" t="s">
        <v>75</v>
      </c>
      <c r="M6" s="255" t="s">
        <v>76</v>
      </c>
      <c r="N6" s="255"/>
    </row>
    <row r="7" spans="1:16" ht="27.75" x14ac:dyDescent="0.5">
      <c r="A7" s="256" t="s">
        <v>144</v>
      </c>
      <c r="B7" s="256"/>
      <c r="C7" s="256"/>
      <c r="D7" s="256"/>
      <c r="E7" s="256"/>
      <c r="F7" s="256"/>
      <c r="G7" s="256"/>
      <c r="H7" s="256"/>
      <c r="I7" s="256"/>
      <c r="J7" s="256"/>
      <c r="K7" s="256"/>
      <c r="L7" s="256"/>
      <c r="M7" s="256"/>
      <c r="N7" s="256"/>
      <c r="O7" s="256"/>
      <c r="P7" s="256"/>
    </row>
    <row r="8" spans="1:16" ht="30" customHeight="1" x14ac:dyDescent="0.5">
      <c r="A8" s="257" t="s">
        <v>77</v>
      </c>
      <c r="B8" s="257"/>
      <c r="C8" s="257"/>
      <c r="D8" s="257"/>
      <c r="E8" s="257"/>
      <c r="F8" s="257"/>
      <c r="G8" s="257"/>
      <c r="H8" s="257"/>
      <c r="I8" s="257"/>
      <c r="J8" s="257"/>
      <c r="K8" s="257"/>
      <c r="L8" s="257"/>
      <c r="M8" s="257"/>
      <c r="N8" s="257"/>
      <c r="O8" s="257"/>
      <c r="P8" s="257"/>
    </row>
    <row r="9" spans="1:16" ht="21.95" customHeight="1" thickBot="1" x14ac:dyDescent="0.45">
      <c r="A9" s="245"/>
      <c r="B9" s="245"/>
      <c r="C9" s="245"/>
      <c r="D9" s="245"/>
      <c r="E9" s="245"/>
      <c r="F9" s="245"/>
      <c r="G9" s="245"/>
      <c r="H9" s="245"/>
      <c r="I9" s="245"/>
      <c r="J9" s="245"/>
      <c r="K9" s="56"/>
      <c r="L9" s="56"/>
      <c r="M9" s="56"/>
      <c r="N9" s="56"/>
      <c r="O9" s="56"/>
      <c r="P9" s="56"/>
    </row>
    <row r="10" spans="1:16" ht="21.95" customHeight="1" x14ac:dyDescent="0.4">
      <c r="A10" s="246" t="s">
        <v>78</v>
      </c>
      <c r="B10" s="247"/>
      <c r="C10" s="247"/>
      <c r="D10" s="247"/>
      <c r="E10" s="247"/>
      <c r="F10" s="247"/>
      <c r="G10" s="247"/>
      <c r="H10" s="247"/>
      <c r="I10" s="247"/>
      <c r="J10" s="247"/>
      <c r="K10" s="61"/>
      <c r="L10" s="61"/>
      <c r="M10" s="61"/>
      <c r="N10" s="62"/>
      <c r="O10" s="56"/>
      <c r="P10" s="56"/>
    </row>
    <row r="11" spans="1:16" ht="21.95" customHeight="1" x14ac:dyDescent="0.4">
      <c r="A11" s="236" t="s">
        <v>143</v>
      </c>
      <c r="B11" s="237"/>
      <c r="C11" s="237"/>
      <c r="D11" s="237"/>
      <c r="E11" s="237"/>
      <c r="F11" s="237"/>
      <c r="G11" s="237"/>
      <c r="H11" s="237"/>
      <c r="I11" s="237"/>
      <c r="J11" s="237"/>
      <c r="K11" s="237"/>
      <c r="L11" s="237"/>
      <c r="M11" s="237"/>
      <c r="N11" s="238"/>
      <c r="O11" s="56"/>
      <c r="P11" s="56"/>
    </row>
    <row r="12" spans="1:16" ht="21.95" customHeight="1" x14ac:dyDescent="0.4">
      <c r="A12" s="248" t="s">
        <v>138</v>
      </c>
      <c r="B12" s="249"/>
      <c r="C12" s="249"/>
      <c r="D12" s="249"/>
      <c r="E12" s="249"/>
      <c r="F12" s="249"/>
      <c r="G12" s="249"/>
      <c r="H12" s="249"/>
      <c r="I12" s="249"/>
      <c r="J12" s="249"/>
      <c r="K12" s="249"/>
      <c r="L12" s="249"/>
      <c r="M12" s="249"/>
      <c r="N12" s="250"/>
      <c r="O12" s="56"/>
      <c r="P12" s="56"/>
    </row>
    <row r="13" spans="1:16" ht="21.95" customHeight="1" x14ac:dyDescent="0.4">
      <c r="A13" s="251" t="s">
        <v>94</v>
      </c>
      <c r="B13" s="252"/>
      <c r="C13" s="252"/>
      <c r="D13" s="252"/>
      <c r="E13" s="252"/>
      <c r="F13" s="252"/>
      <c r="G13" s="252"/>
      <c r="H13" s="252"/>
      <c r="I13" s="101"/>
      <c r="J13" s="101"/>
      <c r="K13" s="102"/>
      <c r="L13" s="102"/>
      <c r="M13" s="102"/>
      <c r="N13" s="66"/>
      <c r="O13" s="56"/>
      <c r="P13" s="56"/>
    </row>
    <row r="14" spans="1:16" ht="21.95" customHeight="1" x14ac:dyDescent="0.4">
      <c r="A14" s="248" t="s">
        <v>95</v>
      </c>
      <c r="B14" s="249"/>
      <c r="C14" s="249"/>
      <c r="D14" s="249"/>
      <c r="E14" s="249"/>
      <c r="F14" s="249"/>
      <c r="G14" s="249"/>
      <c r="H14" s="249"/>
      <c r="I14" s="249"/>
      <c r="J14" s="249"/>
      <c r="K14" s="249"/>
      <c r="L14" s="249"/>
      <c r="M14" s="249"/>
      <c r="N14" s="66"/>
      <c r="O14" s="56"/>
      <c r="P14" s="56"/>
    </row>
    <row r="15" spans="1:16" ht="21.95" customHeight="1" x14ac:dyDescent="0.4">
      <c r="A15" s="248" t="s">
        <v>96</v>
      </c>
      <c r="B15" s="249"/>
      <c r="C15" s="249"/>
      <c r="D15" s="249"/>
      <c r="E15" s="249"/>
      <c r="F15" s="249"/>
      <c r="G15" s="249"/>
      <c r="H15" s="249"/>
      <c r="I15" s="249"/>
      <c r="J15" s="249"/>
      <c r="K15" s="249"/>
      <c r="L15" s="102"/>
      <c r="M15" s="102"/>
      <c r="N15" s="66"/>
      <c r="O15" s="56"/>
      <c r="P15" s="56"/>
    </row>
    <row r="16" spans="1:16" ht="21.95" customHeight="1" x14ac:dyDescent="0.4">
      <c r="A16" s="248" t="s">
        <v>97</v>
      </c>
      <c r="B16" s="249"/>
      <c r="C16" s="249"/>
      <c r="D16" s="249"/>
      <c r="E16" s="249"/>
      <c r="F16" s="249"/>
      <c r="G16" s="249"/>
      <c r="H16" s="249"/>
      <c r="I16" s="249"/>
      <c r="J16" s="249"/>
      <c r="K16" s="249"/>
      <c r="L16" s="102"/>
      <c r="M16" s="102"/>
      <c r="N16" s="66"/>
      <c r="O16" s="56"/>
      <c r="P16" s="56"/>
    </row>
    <row r="17" spans="1:16" ht="21.95" customHeight="1" thickBot="1" x14ac:dyDescent="0.45">
      <c r="A17" s="234" t="s">
        <v>98</v>
      </c>
      <c r="B17" s="235"/>
      <c r="C17" s="235"/>
      <c r="D17" s="235"/>
      <c r="E17" s="235"/>
      <c r="F17" s="235"/>
      <c r="G17" s="235"/>
      <c r="H17" s="235"/>
      <c r="I17" s="235"/>
      <c r="J17" s="235"/>
      <c r="K17" s="235"/>
      <c r="L17" s="67"/>
      <c r="M17" s="67"/>
      <c r="N17" s="68"/>
      <c r="O17" s="56"/>
      <c r="P17" s="56"/>
    </row>
    <row r="18" spans="1:16" s="57" customFormat="1" ht="21.95" customHeight="1" thickBot="1" x14ac:dyDescent="0.45">
      <c r="A18" s="59"/>
      <c r="B18" s="59"/>
      <c r="C18" s="59"/>
      <c r="D18" s="59"/>
      <c r="E18" s="59"/>
      <c r="F18" s="59"/>
      <c r="G18" s="59"/>
      <c r="H18" s="59"/>
      <c r="I18" s="59"/>
      <c r="J18" s="59"/>
      <c r="K18" s="59"/>
    </row>
    <row r="19" spans="1:16" s="57" customFormat="1" ht="21.95" customHeight="1" x14ac:dyDescent="0.4">
      <c r="A19" s="228" t="s">
        <v>102</v>
      </c>
      <c r="B19" s="229"/>
      <c r="C19" s="229"/>
      <c r="D19" s="229"/>
      <c r="E19" s="229"/>
      <c r="F19" s="229"/>
      <c r="G19" s="229"/>
      <c r="H19" s="229"/>
      <c r="I19" s="229"/>
      <c r="J19" s="229"/>
      <c r="K19" s="229"/>
      <c r="L19" s="229"/>
      <c r="M19" s="229"/>
      <c r="N19" s="230"/>
      <c r="O19" s="58"/>
    </row>
    <row r="20" spans="1:16" s="57" customFormat="1" ht="21.95" customHeight="1" x14ac:dyDescent="0.4">
      <c r="A20" s="63"/>
      <c r="B20" s="64"/>
      <c r="C20" s="64"/>
      <c r="D20" s="64"/>
      <c r="E20" s="64"/>
      <c r="F20" s="64"/>
      <c r="G20" s="64"/>
      <c r="H20" s="64"/>
      <c r="I20" s="64"/>
      <c r="J20" s="64"/>
      <c r="K20" s="65"/>
      <c r="L20" s="65"/>
      <c r="M20" s="65"/>
      <c r="N20" s="66"/>
    </row>
    <row r="21" spans="1:16" s="57" customFormat="1" ht="21.95" customHeight="1" x14ac:dyDescent="0.4">
      <c r="A21" s="239" t="s">
        <v>128</v>
      </c>
      <c r="B21" s="240"/>
      <c r="C21" s="240"/>
      <c r="D21" s="240"/>
      <c r="E21" s="240"/>
      <c r="F21" s="240"/>
      <c r="G21" s="240"/>
      <c r="H21" s="240"/>
      <c r="I21" s="240"/>
      <c r="J21" s="240"/>
      <c r="K21" s="240"/>
      <c r="L21" s="240"/>
      <c r="M21" s="240"/>
      <c r="N21" s="241"/>
    </row>
    <row r="22" spans="1:16" s="57" customFormat="1" ht="21.95" customHeight="1" x14ac:dyDescent="0.4">
      <c r="A22" s="231" t="s">
        <v>115</v>
      </c>
      <c r="B22" s="232"/>
      <c r="C22" s="232"/>
      <c r="D22" s="232"/>
      <c r="E22" s="232"/>
      <c r="F22" s="232"/>
      <c r="G22" s="232"/>
      <c r="H22" s="232"/>
      <c r="I22" s="232"/>
      <c r="J22" s="232"/>
      <c r="K22" s="232"/>
      <c r="L22" s="232"/>
      <c r="M22" s="232"/>
      <c r="N22" s="233"/>
      <c r="O22" s="69"/>
      <c r="P22" s="69"/>
    </row>
    <row r="23" spans="1:16" s="57" customFormat="1" ht="21.95" customHeight="1" x14ac:dyDescent="0.4">
      <c r="A23" s="231" t="s">
        <v>116</v>
      </c>
      <c r="B23" s="232"/>
      <c r="C23" s="232"/>
      <c r="D23" s="232"/>
      <c r="E23" s="232"/>
      <c r="F23" s="232"/>
      <c r="G23" s="232"/>
      <c r="H23" s="232"/>
      <c r="I23" s="232"/>
      <c r="J23" s="232"/>
      <c r="K23" s="232"/>
      <c r="L23" s="232"/>
      <c r="M23" s="232"/>
      <c r="N23" s="233"/>
      <c r="O23" s="69"/>
      <c r="P23" s="69"/>
    </row>
    <row r="24" spans="1:16" s="57" customFormat="1" ht="21.95" customHeight="1" x14ac:dyDescent="0.4">
      <c r="A24" s="231" t="s">
        <v>80</v>
      </c>
      <c r="B24" s="232"/>
      <c r="C24" s="232"/>
      <c r="D24" s="232"/>
      <c r="E24" s="232"/>
      <c r="F24" s="232"/>
      <c r="G24" s="232"/>
      <c r="H24" s="232"/>
      <c r="I24" s="232"/>
      <c r="J24" s="232"/>
      <c r="K24" s="232"/>
      <c r="L24" s="232"/>
      <c r="M24" s="232"/>
      <c r="N24" s="233"/>
      <c r="O24" s="69"/>
      <c r="P24" s="69"/>
    </row>
    <row r="25" spans="1:16" s="57" customFormat="1" ht="21.95" customHeight="1" x14ac:dyDescent="0.4">
      <c r="A25" s="242" t="s">
        <v>81</v>
      </c>
      <c r="B25" s="243"/>
      <c r="C25" s="243"/>
      <c r="D25" s="243"/>
      <c r="E25" s="243"/>
      <c r="F25" s="243"/>
      <c r="G25" s="243"/>
      <c r="H25" s="243"/>
      <c r="I25" s="243"/>
      <c r="J25" s="243"/>
      <c r="K25" s="243"/>
      <c r="L25" s="243"/>
      <c r="M25" s="243"/>
      <c r="N25" s="244"/>
      <c r="O25" s="71"/>
      <c r="P25" s="71"/>
    </row>
    <row r="26" spans="1:16" s="57" customFormat="1" ht="21.95" customHeight="1" x14ac:dyDescent="0.4">
      <c r="A26" s="242" t="s">
        <v>126</v>
      </c>
      <c r="B26" s="243"/>
      <c r="C26" s="243"/>
      <c r="D26" s="243"/>
      <c r="E26" s="243"/>
      <c r="F26" s="243"/>
      <c r="G26" s="243"/>
      <c r="H26" s="243"/>
      <c r="I26" s="243"/>
      <c r="J26" s="243"/>
      <c r="K26" s="243"/>
      <c r="L26" s="243"/>
      <c r="M26" s="243"/>
      <c r="N26" s="244"/>
      <c r="O26" s="71"/>
      <c r="P26" s="71"/>
    </row>
    <row r="27" spans="1:16" s="57" customFormat="1" ht="21.95" customHeight="1" x14ac:dyDescent="0.4">
      <c r="A27" s="242" t="s">
        <v>129</v>
      </c>
      <c r="B27" s="243"/>
      <c r="C27" s="243"/>
      <c r="D27" s="243"/>
      <c r="E27" s="243"/>
      <c r="F27" s="243"/>
      <c r="G27" s="243"/>
      <c r="H27" s="243"/>
      <c r="I27" s="243"/>
      <c r="J27" s="243"/>
      <c r="K27" s="243"/>
      <c r="L27" s="243"/>
      <c r="M27" s="243"/>
      <c r="N27" s="244"/>
      <c r="O27" s="71"/>
      <c r="P27" s="71"/>
    </row>
    <row r="28" spans="1:16" s="57" customFormat="1" ht="21.95" customHeight="1" x14ac:dyDescent="0.4">
      <c r="A28" s="231" t="s">
        <v>101</v>
      </c>
      <c r="B28" s="232"/>
      <c r="C28" s="232"/>
      <c r="D28" s="232"/>
      <c r="E28" s="232"/>
      <c r="F28" s="232"/>
      <c r="G28" s="232"/>
      <c r="H28" s="232"/>
      <c r="I28" s="232"/>
      <c r="J28" s="232"/>
      <c r="K28" s="232"/>
      <c r="L28" s="232"/>
      <c r="M28" s="232"/>
      <c r="N28" s="233"/>
      <c r="O28" s="69"/>
      <c r="P28" s="69"/>
    </row>
    <row r="29" spans="1:16" s="57" customFormat="1" ht="21.95" customHeight="1" x14ac:dyDescent="0.4">
      <c r="A29" s="231" t="s">
        <v>83</v>
      </c>
      <c r="B29" s="232"/>
      <c r="C29" s="232"/>
      <c r="D29" s="232"/>
      <c r="E29" s="232"/>
      <c r="F29" s="232"/>
      <c r="G29" s="232"/>
      <c r="H29" s="232"/>
      <c r="I29" s="232"/>
      <c r="J29" s="232"/>
      <c r="K29" s="232"/>
      <c r="L29" s="232"/>
      <c r="M29" s="232"/>
      <c r="N29" s="233"/>
      <c r="O29" s="69"/>
      <c r="P29" s="69"/>
    </row>
    <row r="30" spans="1:16" s="57" customFormat="1" ht="21.95" customHeight="1" thickBot="1" x14ac:dyDescent="0.45">
      <c r="A30" s="283" t="s">
        <v>99</v>
      </c>
      <c r="B30" s="284"/>
      <c r="C30" s="284"/>
      <c r="D30" s="284"/>
      <c r="E30" s="284"/>
      <c r="F30" s="284"/>
      <c r="G30" s="284"/>
      <c r="H30" s="284"/>
      <c r="I30" s="284"/>
      <c r="J30" s="284"/>
      <c r="K30" s="284"/>
      <c r="L30" s="284"/>
      <c r="M30" s="284"/>
      <c r="N30" s="285"/>
      <c r="O30" s="70"/>
      <c r="P30" s="70"/>
    </row>
    <row r="31" spans="1:16" s="57" customFormat="1" ht="21.95" customHeight="1" thickBot="1" x14ac:dyDescent="0.45">
      <c r="A31" s="59"/>
      <c r="B31" s="59"/>
      <c r="C31" s="59"/>
      <c r="D31" s="59"/>
      <c r="E31" s="59"/>
      <c r="F31" s="59"/>
      <c r="G31" s="59"/>
      <c r="H31" s="59"/>
      <c r="I31" s="59"/>
      <c r="J31" s="59"/>
      <c r="K31" s="59"/>
      <c r="L31" s="59"/>
      <c r="M31" s="59"/>
      <c r="N31" s="59"/>
      <c r="O31" s="59"/>
      <c r="P31" s="59"/>
    </row>
    <row r="32" spans="1:16" s="57" customFormat="1" ht="21.95" customHeight="1" x14ac:dyDescent="0.4">
      <c r="A32" s="289" t="s">
        <v>139</v>
      </c>
      <c r="B32" s="290"/>
      <c r="C32" s="290"/>
      <c r="D32" s="290"/>
      <c r="E32" s="290"/>
      <c r="F32" s="290"/>
      <c r="G32" s="290"/>
      <c r="H32" s="290"/>
      <c r="I32" s="290"/>
      <c r="J32" s="290"/>
      <c r="K32" s="290"/>
      <c r="L32" s="290"/>
      <c r="M32" s="290"/>
      <c r="N32" s="291"/>
      <c r="O32" s="72"/>
      <c r="P32" s="72"/>
    </row>
    <row r="33" spans="1:16" s="57" customFormat="1" ht="21.95" customHeight="1" x14ac:dyDescent="0.4">
      <c r="A33" s="286" t="s">
        <v>140</v>
      </c>
      <c r="B33" s="287"/>
      <c r="C33" s="287"/>
      <c r="D33" s="287"/>
      <c r="E33" s="287"/>
      <c r="F33" s="287"/>
      <c r="G33" s="287"/>
      <c r="H33" s="287"/>
      <c r="I33" s="287"/>
      <c r="J33" s="287"/>
      <c r="K33" s="287"/>
      <c r="L33" s="287"/>
      <c r="M33" s="287"/>
      <c r="N33" s="288"/>
      <c r="O33" s="72"/>
      <c r="P33" s="72"/>
    </row>
    <row r="34" spans="1:16" s="57" customFormat="1" ht="21.95" customHeight="1" x14ac:dyDescent="0.4">
      <c r="A34" s="286"/>
      <c r="B34" s="287"/>
      <c r="C34" s="287"/>
      <c r="D34" s="287"/>
      <c r="E34" s="287"/>
      <c r="F34" s="287"/>
      <c r="G34" s="287"/>
      <c r="H34" s="287"/>
      <c r="I34" s="287"/>
      <c r="J34" s="287"/>
      <c r="K34" s="287"/>
      <c r="L34" s="287"/>
      <c r="M34" s="287"/>
      <c r="N34" s="288"/>
      <c r="O34" s="60"/>
      <c r="P34" s="60"/>
    </row>
    <row r="35" spans="1:16" s="73" customFormat="1" ht="21.95" customHeight="1" x14ac:dyDescent="0.25">
      <c r="A35" s="292" t="s">
        <v>79</v>
      </c>
      <c r="B35" s="293"/>
      <c r="C35" s="293"/>
      <c r="D35" s="293"/>
      <c r="E35" s="293"/>
      <c r="F35" s="293"/>
      <c r="G35" s="293"/>
      <c r="H35" s="293"/>
      <c r="I35" s="293"/>
      <c r="J35" s="293"/>
      <c r="K35" s="293"/>
      <c r="L35" s="293"/>
      <c r="M35" s="293"/>
      <c r="N35" s="294"/>
      <c r="O35" s="75"/>
      <c r="P35" s="75"/>
    </row>
    <row r="36" spans="1:16" s="73" customFormat="1" ht="21.95" customHeight="1" x14ac:dyDescent="0.25">
      <c r="A36" s="242" t="s">
        <v>84</v>
      </c>
      <c r="B36" s="243"/>
      <c r="C36" s="243"/>
      <c r="D36" s="243"/>
      <c r="E36" s="243"/>
      <c r="F36" s="243"/>
      <c r="G36" s="243"/>
      <c r="H36" s="243"/>
      <c r="I36" s="243"/>
      <c r="J36" s="243"/>
      <c r="K36" s="243"/>
      <c r="L36" s="243"/>
      <c r="M36" s="243"/>
      <c r="N36" s="244"/>
      <c r="O36" s="76"/>
      <c r="P36" s="76"/>
    </row>
    <row r="37" spans="1:16" s="73" customFormat="1" ht="21.95" customHeight="1" x14ac:dyDescent="0.25">
      <c r="A37" s="242" t="s">
        <v>107</v>
      </c>
      <c r="B37" s="243"/>
      <c r="C37" s="243"/>
      <c r="D37" s="243"/>
      <c r="E37" s="243"/>
      <c r="F37" s="243"/>
      <c r="G37" s="243"/>
      <c r="H37" s="243"/>
      <c r="I37" s="243"/>
      <c r="J37" s="243"/>
      <c r="K37" s="243"/>
      <c r="L37" s="243"/>
      <c r="M37" s="243"/>
      <c r="N37" s="244"/>
      <c r="O37" s="76"/>
      <c r="P37" s="76"/>
    </row>
    <row r="38" spans="1:16" s="73" customFormat="1" ht="21.95" customHeight="1" x14ac:dyDescent="0.25">
      <c r="A38" s="242" t="s">
        <v>104</v>
      </c>
      <c r="B38" s="243"/>
      <c r="C38" s="243"/>
      <c r="D38" s="243"/>
      <c r="E38" s="243"/>
      <c r="F38" s="243"/>
      <c r="G38" s="243"/>
      <c r="H38" s="243"/>
      <c r="I38" s="243"/>
      <c r="J38" s="243"/>
      <c r="K38" s="243"/>
      <c r="L38" s="243"/>
      <c r="M38" s="243"/>
      <c r="N38" s="244"/>
      <c r="O38" s="76"/>
      <c r="P38" s="76"/>
    </row>
    <row r="39" spans="1:16" s="73" customFormat="1" ht="21.95" customHeight="1" x14ac:dyDescent="0.25">
      <c r="A39" s="242" t="s">
        <v>124</v>
      </c>
      <c r="B39" s="243"/>
      <c r="C39" s="243"/>
      <c r="D39" s="243"/>
      <c r="E39" s="243"/>
      <c r="F39" s="243"/>
      <c r="G39" s="243"/>
      <c r="H39" s="243"/>
      <c r="I39" s="243"/>
      <c r="J39" s="243"/>
      <c r="K39" s="243"/>
      <c r="L39" s="243"/>
      <c r="M39" s="243"/>
      <c r="N39" s="244"/>
      <c r="O39" s="76"/>
      <c r="P39" s="76"/>
    </row>
    <row r="40" spans="1:16" s="73" customFormat="1" ht="21.95" customHeight="1" x14ac:dyDescent="0.25">
      <c r="A40" s="242" t="s">
        <v>125</v>
      </c>
      <c r="B40" s="243"/>
      <c r="C40" s="243"/>
      <c r="D40" s="243"/>
      <c r="E40" s="243"/>
      <c r="F40" s="243"/>
      <c r="G40" s="243"/>
      <c r="H40" s="243"/>
      <c r="I40" s="243"/>
      <c r="J40" s="243"/>
      <c r="K40" s="243"/>
      <c r="L40" s="243"/>
      <c r="M40" s="243"/>
      <c r="N40" s="244"/>
      <c r="O40" s="76"/>
      <c r="P40" s="76"/>
    </row>
    <row r="41" spans="1:16" s="73" customFormat="1" ht="21.95" customHeight="1" x14ac:dyDescent="0.25">
      <c r="A41" s="242" t="s">
        <v>126</v>
      </c>
      <c r="B41" s="243"/>
      <c r="C41" s="243"/>
      <c r="D41" s="243"/>
      <c r="E41" s="243"/>
      <c r="F41" s="243"/>
      <c r="G41" s="243"/>
      <c r="H41" s="243"/>
      <c r="I41" s="243"/>
      <c r="J41" s="243"/>
      <c r="K41" s="243"/>
      <c r="L41" s="243"/>
      <c r="M41" s="243"/>
      <c r="N41" s="244"/>
      <c r="O41" s="76"/>
      <c r="P41" s="76"/>
    </row>
    <row r="42" spans="1:16" s="73" customFormat="1" ht="21.95" customHeight="1" x14ac:dyDescent="0.25">
      <c r="A42" s="242" t="s">
        <v>127</v>
      </c>
      <c r="B42" s="243"/>
      <c r="C42" s="243"/>
      <c r="D42" s="243"/>
      <c r="E42" s="243"/>
      <c r="F42" s="243"/>
      <c r="G42" s="243"/>
      <c r="H42" s="243"/>
      <c r="I42" s="243"/>
      <c r="J42" s="243"/>
      <c r="K42" s="243"/>
      <c r="L42" s="243"/>
      <c r="M42" s="243"/>
      <c r="N42" s="244"/>
      <c r="O42" s="76"/>
      <c r="P42" s="76"/>
    </row>
    <row r="43" spans="1:16" s="73" customFormat="1" ht="21.95" customHeight="1" x14ac:dyDescent="0.25">
      <c r="A43" s="242" t="s">
        <v>85</v>
      </c>
      <c r="B43" s="243"/>
      <c r="C43" s="243"/>
      <c r="D43" s="243"/>
      <c r="E43" s="243"/>
      <c r="F43" s="243"/>
      <c r="G43" s="243"/>
      <c r="H43" s="243"/>
      <c r="I43" s="243"/>
      <c r="J43" s="243"/>
      <c r="K43" s="243"/>
      <c r="L43" s="243"/>
      <c r="M43" s="243"/>
      <c r="N43" s="243"/>
      <c r="O43" s="243"/>
      <c r="P43" s="243"/>
    </row>
    <row r="44" spans="1:16" s="73" customFormat="1" ht="21.95" customHeight="1" x14ac:dyDescent="0.25">
      <c r="A44" s="273" t="s">
        <v>100</v>
      </c>
      <c r="B44" s="274"/>
      <c r="C44" s="274"/>
      <c r="D44" s="274"/>
      <c r="E44" s="274"/>
      <c r="F44" s="274"/>
      <c r="G44" s="274"/>
      <c r="H44" s="274"/>
      <c r="I44" s="274"/>
      <c r="J44" s="274"/>
      <c r="K44" s="274"/>
      <c r="L44" s="274"/>
      <c r="M44" s="274"/>
      <c r="N44" s="275"/>
      <c r="O44" s="77"/>
      <c r="P44" s="77"/>
    </row>
    <row r="45" spans="1:16" s="73" customFormat="1" ht="21.95" customHeight="1" x14ac:dyDescent="0.25">
      <c r="A45" s="276" t="s">
        <v>86</v>
      </c>
      <c r="B45" s="277"/>
      <c r="C45" s="277"/>
      <c r="D45" s="277"/>
      <c r="E45" s="277"/>
      <c r="F45" s="277"/>
      <c r="G45" s="277"/>
      <c r="H45" s="277"/>
      <c r="I45" s="277"/>
      <c r="J45" s="277"/>
      <c r="K45" s="277"/>
      <c r="L45" s="277"/>
      <c r="M45" s="277"/>
      <c r="N45" s="278"/>
      <c r="O45" s="77"/>
      <c r="P45" s="77"/>
    </row>
    <row r="46" spans="1:16" s="73" customFormat="1" ht="21.95" customHeight="1" x14ac:dyDescent="0.25">
      <c r="A46" s="231" t="s">
        <v>101</v>
      </c>
      <c r="B46" s="232"/>
      <c r="C46" s="232"/>
      <c r="D46" s="232"/>
      <c r="E46" s="232"/>
      <c r="F46" s="232"/>
      <c r="G46" s="232"/>
      <c r="H46" s="232"/>
      <c r="I46" s="232"/>
      <c r="J46" s="232"/>
      <c r="K46" s="232"/>
      <c r="L46" s="232"/>
      <c r="M46" s="232"/>
      <c r="N46" s="233"/>
      <c r="O46" s="75"/>
      <c r="P46" s="75"/>
    </row>
    <row r="47" spans="1:16" s="73" customFormat="1" ht="21.95" customHeight="1" x14ac:dyDescent="0.25">
      <c r="A47" s="231" t="s">
        <v>83</v>
      </c>
      <c r="B47" s="232"/>
      <c r="C47" s="232"/>
      <c r="D47" s="232"/>
      <c r="E47" s="232"/>
      <c r="F47" s="232"/>
      <c r="G47" s="232"/>
      <c r="H47" s="232"/>
      <c r="I47" s="232"/>
      <c r="J47" s="232"/>
      <c r="K47" s="232"/>
      <c r="L47" s="232"/>
      <c r="M47" s="232"/>
      <c r="N47" s="233"/>
      <c r="O47" s="75"/>
      <c r="P47" s="75"/>
    </row>
    <row r="48" spans="1:16" s="73" customFormat="1" ht="21.95" customHeight="1" thickBot="1" x14ac:dyDescent="0.3">
      <c r="A48" s="283" t="s">
        <v>99</v>
      </c>
      <c r="B48" s="284"/>
      <c r="C48" s="284"/>
      <c r="D48" s="284"/>
      <c r="E48" s="284"/>
      <c r="F48" s="284"/>
      <c r="G48" s="284"/>
      <c r="H48" s="284"/>
      <c r="I48" s="284"/>
      <c r="J48" s="284"/>
      <c r="K48" s="284"/>
      <c r="L48" s="284"/>
      <c r="M48" s="284"/>
      <c r="N48" s="285"/>
      <c r="O48" s="74"/>
      <c r="P48" s="74"/>
    </row>
    <row r="49" spans="1:16" s="73" customFormat="1" ht="21.95" customHeight="1" thickBot="1" x14ac:dyDescent="0.3">
      <c r="A49" s="74"/>
      <c r="B49" s="74"/>
      <c r="C49" s="74"/>
      <c r="D49" s="74"/>
      <c r="E49" s="74"/>
      <c r="F49" s="74"/>
      <c r="G49" s="74"/>
      <c r="H49" s="74"/>
      <c r="I49" s="74"/>
      <c r="J49" s="74"/>
      <c r="K49" s="74"/>
      <c r="L49" s="74"/>
      <c r="M49" s="74"/>
      <c r="N49" s="74"/>
      <c r="O49" s="74"/>
      <c r="P49" s="74"/>
    </row>
    <row r="50" spans="1:16" s="73" customFormat="1" ht="21.95" customHeight="1" x14ac:dyDescent="0.25">
      <c r="A50" s="280" t="s">
        <v>141</v>
      </c>
      <c r="B50" s="281"/>
      <c r="C50" s="281"/>
      <c r="D50" s="281"/>
      <c r="E50" s="281"/>
      <c r="F50" s="281"/>
      <c r="G50" s="281"/>
      <c r="H50" s="281"/>
      <c r="I50" s="281"/>
      <c r="J50" s="281"/>
      <c r="K50" s="281"/>
      <c r="L50" s="281"/>
      <c r="M50" s="281"/>
      <c r="N50" s="282"/>
    </row>
    <row r="51" spans="1:16" s="73" customFormat="1" ht="21.95" customHeight="1" x14ac:dyDescent="0.25">
      <c r="A51" s="78"/>
      <c r="B51" s="79"/>
      <c r="C51" s="79"/>
      <c r="D51" s="79"/>
      <c r="E51" s="79"/>
      <c r="F51" s="79"/>
      <c r="G51" s="79"/>
      <c r="H51" s="79"/>
      <c r="I51" s="79"/>
      <c r="J51" s="79"/>
      <c r="K51" s="79"/>
      <c r="L51" s="79"/>
      <c r="M51" s="79"/>
      <c r="N51" s="80"/>
    </row>
    <row r="52" spans="1:16" s="73" customFormat="1" ht="21.95" customHeight="1" x14ac:dyDescent="0.25">
      <c r="A52" s="231" t="s">
        <v>118</v>
      </c>
      <c r="B52" s="232"/>
      <c r="C52" s="232"/>
      <c r="D52" s="232"/>
      <c r="E52" s="232"/>
      <c r="F52" s="232"/>
      <c r="G52" s="232"/>
      <c r="H52" s="232"/>
      <c r="I52" s="232"/>
      <c r="J52" s="232"/>
      <c r="K52" s="232"/>
      <c r="L52" s="232"/>
      <c r="M52" s="232"/>
      <c r="N52" s="233"/>
    </row>
    <row r="53" spans="1:16" s="73" customFormat="1" ht="21.95" customHeight="1" x14ac:dyDescent="0.25">
      <c r="A53" s="231" t="s">
        <v>87</v>
      </c>
      <c r="B53" s="232"/>
      <c r="C53" s="232"/>
      <c r="D53" s="232"/>
      <c r="E53" s="232"/>
      <c r="F53" s="232"/>
      <c r="G53" s="232"/>
      <c r="H53" s="232"/>
      <c r="I53" s="232"/>
      <c r="J53" s="232"/>
      <c r="K53" s="232"/>
      <c r="L53" s="232"/>
      <c r="M53" s="232"/>
      <c r="N53" s="233"/>
      <c r="O53" s="75"/>
      <c r="P53" s="75"/>
    </row>
    <row r="54" spans="1:16" s="73" customFormat="1" ht="21.95" customHeight="1" x14ac:dyDescent="0.25">
      <c r="A54" s="231"/>
      <c r="B54" s="232"/>
      <c r="C54" s="232"/>
      <c r="D54" s="232"/>
      <c r="E54" s="232"/>
      <c r="F54" s="232"/>
      <c r="G54" s="232"/>
      <c r="H54" s="232"/>
      <c r="I54" s="232"/>
      <c r="J54" s="232"/>
      <c r="K54" s="232"/>
      <c r="L54" s="232"/>
      <c r="M54" s="232"/>
      <c r="N54" s="233"/>
      <c r="O54" s="74"/>
      <c r="P54" s="74"/>
    </row>
    <row r="55" spans="1:16" s="73" customFormat="1" ht="21.95" customHeight="1" x14ac:dyDescent="0.25">
      <c r="A55" s="231" t="s">
        <v>117</v>
      </c>
      <c r="B55" s="232"/>
      <c r="C55" s="232"/>
      <c r="D55" s="232"/>
      <c r="E55" s="232"/>
      <c r="F55" s="232"/>
      <c r="G55" s="232"/>
      <c r="H55" s="232"/>
      <c r="I55" s="232"/>
      <c r="J55" s="232"/>
      <c r="K55" s="232"/>
      <c r="L55" s="232"/>
      <c r="M55" s="232"/>
      <c r="N55" s="233"/>
      <c r="O55" s="75"/>
      <c r="P55" s="75"/>
    </row>
    <row r="56" spans="1:16" s="73" customFormat="1" ht="21.95" customHeight="1" x14ac:dyDescent="0.25">
      <c r="A56" s="231" t="s">
        <v>119</v>
      </c>
      <c r="B56" s="232"/>
      <c r="C56" s="232"/>
      <c r="D56" s="232"/>
      <c r="E56" s="232"/>
      <c r="F56" s="232"/>
      <c r="G56" s="232"/>
      <c r="H56" s="232"/>
      <c r="I56" s="232"/>
      <c r="J56" s="232"/>
      <c r="K56" s="232"/>
      <c r="L56" s="232"/>
      <c r="M56" s="232"/>
      <c r="N56" s="233"/>
      <c r="O56" s="75"/>
      <c r="P56" s="75"/>
    </row>
    <row r="57" spans="1:16" s="73" customFormat="1" ht="21.95" customHeight="1" x14ac:dyDescent="0.25">
      <c r="A57" s="231"/>
      <c r="B57" s="232"/>
      <c r="C57" s="232"/>
      <c r="D57" s="232"/>
      <c r="E57" s="232"/>
      <c r="F57" s="232"/>
      <c r="G57" s="232"/>
      <c r="H57" s="232"/>
      <c r="I57" s="232"/>
      <c r="J57" s="232"/>
      <c r="K57" s="232"/>
      <c r="L57" s="232"/>
      <c r="M57" s="232"/>
      <c r="N57" s="233"/>
      <c r="O57" s="75"/>
      <c r="P57" s="75"/>
    </row>
    <row r="58" spans="1:16" s="73" customFormat="1" ht="21.95" customHeight="1" x14ac:dyDescent="0.25">
      <c r="A58" s="231" t="s">
        <v>103</v>
      </c>
      <c r="B58" s="232"/>
      <c r="C58" s="232"/>
      <c r="D58" s="232"/>
      <c r="E58" s="232"/>
      <c r="F58" s="232"/>
      <c r="G58" s="232"/>
      <c r="H58" s="232"/>
      <c r="I58" s="232"/>
      <c r="J58" s="232"/>
      <c r="K58" s="232"/>
      <c r="L58" s="232"/>
      <c r="M58" s="232"/>
      <c r="N58" s="233"/>
      <c r="O58" s="75"/>
      <c r="P58" s="75"/>
    </row>
    <row r="59" spans="1:16" s="73" customFormat="1" ht="21.95" customHeight="1" x14ac:dyDescent="0.25">
      <c r="A59" s="231" t="s">
        <v>88</v>
      </c>
      <c r="B59" s="232"/>
      <c r="C59" s="232"/>
      <c r="D59" s="232"/>
      <c r="E59" s="232"/>
      <c r="F59" s="232"/>
      <c r="G59" s="232"/>
      <c r="H59" s="232"/>
      <c r="I59" s="232"/>
      <c r="J59" s="232"/>
      <c r="K59" s="232"/>
      <c r="L59" s="232"/>
      <c r="M59" s="232"/>
      <c r="N59" s="233"/>
      <c r="O59" s="75"/>
      <c r="P59" s="75"/>
    </row>
    <row r="60" spans="1:16" s="73" customFormat="1" ht="21.95" customHeight="1" x14ac:dyDescent="0.25">
      <c r="A60" s="231" t="s">
        <v>82</v>
      </c>
      <c r="B60" s="232"/>
      <c r="C60" s="232"/>
      <c r="D60" s="232"/>
      <c r="E60" s="232"/>
      <c r="F60" s="232"/>
      <c r="G60" s="232"/>
      <c r="H60" s="232"/>
      <c r="I60" s="232"/>
      <c r="J60" s="232"/>
      <c r="K60" s="232"/>
      <c r="L60" s="232"/>
      <c r="M60" s="232"/>
      <c r="N60" s="233"/>
      <c r="O60" s="75"/>
      <c r="P60" s="75"/>
    </row>
    <row r="61" spans="1:16" s="73" customFormat="1" ht="21.95" customHeight="1" x14ac:dyDescent="0.25">
      <c r="A61" s="231" t="s">
        <v>83</v>
      </c>
      <c r="B61" s="232"/>
      <c r="C61" s="232"/>
      <c r="D61" s="232"/>
      <c r="E61" s="232"/>
      <c r="F61" s="232"/>
      <c r="G61" s="232"/>
      <c r="H61" s="232"/>
      <c r="I61" s="232"/>
      <c r="J61" s="232"/>
      <c r="K61" s="232"/>
      <c r="L61" s="232"/>
      <c r="M61" s="232"/>
      <c r="N61" s="233"/>
      <c r="O61" s="75"/>
      <c r="P61" s="75"/>
    </row>
    <row r="62" spans="1:16" s="73" customFormat="1" ht="21.95" customHeight="1" thickBot="1" x14ac:dyDescent="0.3">
      <c r="A62" s="283" t="s">
        <v>99</v>
      </c>
      <c r="B62" s="284"/>
      <c r="C62" s="284"/>
      <c r="D62" s="284"/>
      <c r="E62" s="284"/>
      <c r="F62" s="284"/>
      <c r="G62" s="284"/>
      <c r="H62" s="284"/>
      <c r="I62" s="284"/>
      <c r="J62" s="284"/>
      <c r="K62" s="284"/>
      <c r="L62" s="284"/>
      <c r="M62" s="284"/>
      <c r="N62" s="285"/>
      <c r="O62" s="74"/>
      <c r="P62" s="74"/>
    </row>
    <row r="63" spans="1:16" s="73" customFormat="1" ht="21.95" customHeight="1" x14ac:dyDescent="0.25">
      <c r="A63" s="74"/>
      <c r="B63" s="74"/>
      <c r="C63" s="74"/>
      <c r="D63" s="74"/>
      <c r="E63" s="74"/>
      <c r="F63" s="74"/>
      <c r="G63" s="74"/>
      <c r="H63" s="74"/>
      <c r="I63" s="74"/>
      <c r="J63" s="74"/>
      <c r="K63" s="74"/>
      <c r="L63" s="74"/>
      <c r="M63" s="74"/>
      <c r="N63" s="74"/>
    </row>
    <row r="64" spans="1:16" s="73" customFormat="1" ht="21.95" customHeight="1" x14ac:dyDescent="0.25">
      <c r="A64" s="279" t="s">
        <v>142</v>
      </c>
      <c r="B64" s="279"/>
      <c r="C64" s="279"/>
      <c r="D64" s="279"/>
      <c r="E64" s="279"/>
      <c r="F64" s="279"/>
      <c r="G64" s="279"/>
      <c r="H64" s="279"/>
      <c r="I64" s="279"/>
      <c r="J64" s="279"/>
      <c r="K64" s="279"/>
      <c r="L64" s="279"/>
      <c r="M64" s="279"/>
      <c r="N64" s="279"/>
      <c r="O64" s="75"/>
      <c r="P64" s="75"/>
    </row>
    <row r="65" spans="1:16" s="73" customFormat="1" ht="21.95" customHeight="1" x14ac:dyDescent="0.25">
      <c r="A65" s="279"/>
      <c r="B65" s="279"/>
      <c r="C65" s="279"/>
      <c r="D65" s="279"/>
      <c r="E65" s="279"/>
      <c r="F65" s="279"/>
      <c r="G65" s="279"/>
      <c r="H65" s="279"/>
      <c r="I65" s="279"/>
      <c r="J65" s="279"/>
      <c r="K65" s="279"/>
      <c r="L65" s="279"/>
      <c r="M65" s="279"/>
      <c r="N65" s="279"/>
      <c r="O65" s="75"/>
      <c r="P65" s="75"/>
    </row>
    <row r="66" spans="1:16" s="73" customFormat="1" ht="21.95" customHeight="1" x14ac:dyDescent="0.25">
      <c r="A66" s="279"/>
      <c r="B66" s="279"/>
      <c r="C66" s="279"/>
      <c r="D66" s="279"/>
      <c r="E66" s="279"/>
      <c r="F66" s="279"/>
      <c r="G66" s="279"/>
      <c r="H66" s="279"/>
      <c r="I66" s="279"/>
      <c r="J66" s="279"/>
      <c r="K66" s="279"/>
      <c r="L66" s="279"/>
      <c r="M66" s="279"/>
      <c r="N66" s="279"/>
      <c r="O66" s="75"/>
      <c r="P66" s="75"/>
    </row>
    <row r="67" spans="1:16" x14ac:dyDescent="0.4">
      <c r="A67" s="279"/>
      <c r="B67" s="279"/>
      <c r="C67" s="279"/>
      <c r="D67" s="279"/>
      <c r="E67" s="279"/>
      <c r="F67" s="279"/>
      <c r="G67" s="279"/>
      <c r="H67" s="279"/>
      <c r="I67" s="279"/>
      <c r="J67" s="279"/>
      <c r="K67" s="279"/>
      <c r="L67" s="279"/>
      <c r="M67" s="279"/>
      <c r="N67" s="279"/>
      <c r="O67" s="49"/>
      <c r="P67" s="49"/>
    </row>
  </sheetData>
  <sheetProtection selectLockedCells="1" selectUnlockedCells="1"/>
  <mergeCells count="58">
    <mergeCell ref="A28:N28"/>
    <mergeCell ref="A29:N29"/>
    <mergeCell ref="A33:N34"/>
    <mergeCell ref="A36:N36"/>
    <mergeCell ref="A38:N38"/>
    <mergeCell ref="A37:N37"/>
    <mergeCell ref="A30:N30"/>
    <mergeCell ref="A32:N32"/>
    <mergeCell ref="A35:N35"/>
    <mergeCell ref="A64:N67"/>
    <mergeCell ref="A46:N46"/>
    <mergeCell ref="A52:N52"/>
    <mergeCell ref="A50:N50"/>
    <mergeCell ref="A53:N54"/>
    <mergeCell ref="A56:N57"/>
    <mergeCell ref="A47:N47"/>
    <mergeCell ref="A61:N61"/>
    <mergeCell ref="A55:N55"/>
    <mergeCell ref="A48:N48"/>
    <mergeCell ref="A62:N62"/>
    <mergeCell ref="A58:N58"/>
    <mergeCell ref="A59:N59"/>
    <mergeCell ref="A60:N60"/>
    <mergeCell ref="A39:N39"/>
    <mergeCell ref="A40:N40"/>
    <mergeCell ref="A44:N44"/>
    <mergeCell ref="A43:P43"/>
    <mergeCell ref="A45:N45"/>
    <mergeCell ref="A41:N41"/>
    <mergeCell ref="A42:N42"/>
    <mergeCell ref="E5:K6"/>
    <mergeCell ref="M5:N5"/>
    <mergeCell ref="M6:N6"/>
    <mergeCell ref="A7:P7"/>
    <mergeCell ref="A8:P8"/>
    <mergeCell ref="A1:D6"/>
    <mergeCell ref="E1:K1"/>
    <mergeCell ref="L1:N4"/>
    <mergeCell ref="E2:K2"/>
    <mergeCell ref="E3:K3"/>
    <mergeCell ref="E4:K4"/>
    <mergeCell ref="A9:J9"/>
    <mergeCell ref="A10:J10"/>
    <mergeCell ref="A14:M14"/>
    <mergeCell ref="A15:K15"/>
    <mergeCell ref="A16:K16"/>
    <mergeCell ref="A12:N12"/>
    <mergeCell ref="A13:H13"/>
    <mergeCell ref="A24:N24"/>
    <mergeCell ref="A21:N21"/>
    <mergeCell ref="A26:N26"/>
    <mergeCell ref="A27:N27"/>
    <mergeCell ref="A25:N25"/>
    <mergeCell ref="A19:N19"/>
    <mergeCell ref="A22:N22"/>
    <mergeCell ref="A23:N23"/>
    <mergeCell ref="A17:K17"/>
    <mergeCell ref="A11:N11"/>
  </mergeCells>
  <pageMargins left="0.7" right="0.7" top="0.75" bottom="0.75" header="0.3" footer="0.3"/>
  <pageSetup orientation="portrait" r:id="rId1"/>
  <colBreaks count="1" manualBreakCount="1">
    <brk id="14" max="1048575" man="1"/>
  </col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275"/>
  <sheetViews>
    <sheetView showGridLines="0" view="pageBreakPreview" zoomScaleNormal="90" zoomScaleSheetLayoutView="100" zoomScalePageLayoutView="90" workbookViewId="0">
      <pane ySplit="13" topLeftCell="A14" activePane="bottomLeft" state="frozen"/>
      <selection pane="bottomLeft" activeCell="C193" sqref="C193"/>
    </sheetView>
  </sheetViews>
  <sheetFormatPr baseColWidth="10" defaultColWidth="10.85546875" defaultRowHeight="15" x14ac:dyDescent="0.3"/>
  <cols>
    <col min="1" max="1" width="5.7109375" style="2" customWidth="1"/>
    <col min="2" max="2" width="35.7109375" style="2" customWidth="1"/>
    <col min="3" max="3" width="40.7109375" style="2" customWidth="1"/>
    <col min="4" max="4" width="15.7109375" style="2" customWidth="1"/>
    <col min="5" max="5" width="9.42578125" style="2" hidden="1" customWidth="1"/>
    <col min="6" max="6" width="15.42578125" style="2" hidden="1" customWidth="1"/>
    <col min="7" max="7" width="17.28515625" style="2" hidden="1" customWidth="1"/>
    <col min="8" max="8" width="12.42578125" style="2" hidden="1" customWidth="1"/>
    <col min="9" max="16" width="11.42578125" style="2" hidden="1" customWidth="1"/>
    <col min="17" max="17" width="15.7109375" style="2" hidden="1" customWidth="1"/>
    <col min="18" max="18" width="15.7109375" style="3" hidden="1" customWidth="1"/>
    <col min="19" max="19" width="30.7109375" style="23" hidden="1" customWidth="1"/>
    <col min="20" max="26" width="10.85546875" style="5"/>
    <col min="27" max="16384" width="10.85546875" style="2"/>
  </cols>
  <sheetData>
    <row r="1" spans="1:40" x14ac:dyDescent="0.3">
      <c r="A1" s="5"/>
      <c r="B1" s="5"/>
      <c r="C1" s="5"/>
      <c r="D1" s="5"/>
      <c r="AA1" s="5"/>
      <c r="AB1" s="5"/>
      <c r="AC1" s="5"/>
      <c r="AD1" s="5"/>
      <c r="AE1" s="5"/>
      <c r="AF1" s="5"/>
      <c r="AG1" s="5"/>
      <c r="AH1" s="5"/>
      <c r="AI1" s="5"/>
      <c r="AJ1" s="5"/>
      <c r="AK1" s="5"/>
      <c r="AL1" s="5"/>
      <c r="AM1" s="5"/>
      <c r="AN1" s="5"/>
    </row>
    <row r="2" spans="1:40" x14ac:dyDescent="0.3">
      <c r="A2" s="5"/>
      <c r="B2" s="5"/>
      <c r="C2" s="5"/>
      <c r="D2" s="5"/>
      <c r="AA2" s="5"/>
      <c r="AB2" s="5"/>
      <c r="AC2" s="5"/>
      <c r="AD2" s="5"/>
      <c r="AE2" s="5"/>
      <c r="AF2" s="5"/>
      <c r="AG2" s="5"/>
      <c r="AH2" s="5"/>
      <c r="AI2" s="5"/>
      <c r="AJ2" s="5"/>
      <c r="AK2" s="5"/>
      <c r="AL2" s="5"/>
      <c r="AM2" s="5"/>
      <c r="AN2" s="5"/>
    </row>
    <row r="3" spans="1:40" x14ac:dyDescent="0.3">
      <c r="A3" s="5"/>
      <c r="B3" s="5"/>
      <c r="C3" s="5"/>
      <c r="D3" s="5"/>
      <c r="AA3" s="5"/>
      <c r="AB3" s="5"/>
      <c r="AC3" s="5"/>
      <c r="AD3" s="5"/>
      <c r="AE3" s="5"/>
      <c r="AF3" s="5"/>
      <c r="AG3" s="5"/>
      <c r="AH3" s="5"/>
      <c r="AI3" s="5"/>
      <c r="AJ3" s="5"/>
      <c r="AK3" s="5"/>
      <c r="AL3" s="5"/>
      <c r="AM3" s="5"/>
      <c r="AN3" s="5"/>
    </row>
    <row r="4" spans="1:40" x14ac:dyDescent="0.3">
      <c r="A4" s="5"/>
      <c r="B4" s="5"/>
      <c r="C4" s="5"/>
      <c r="D4" s="5"/>
      <c r="AA4" s="5"/>
      <c r="AB4" s="5"/>
      <c r="AC4" s="5"/>
      <c r="AD4" s="5"/>
      <c r="AE4" s="5"/>
      <c r="AF4" s="5"/>
      <c r="AG4" s="5"/>
      <c r="AH4" s="5"/>
      <c r="AI4" s="5"/>
      <c r="AJ4" s="5"/>
      <c r="AK4" s="5"/>
      <c r="AL4" s="5"/>
      <c r="AM4" s="5"/>
      <c r="AN4" s="5"/>
    </row>
    <row r="5" spans="1:40" x14ac:dyDescent="0.3">
      <c r="A5" s="5"/>
      <c r="B5" s="5"/>
      <c r="C5" s="5"/>
      <c r="D5" s="5"/>
      <c r="AA5" s="5"/>
      <c r="AB5" s="5"/>
      <c r="AC5" s="5"/>
      <c r="AD5" s="5"/>
      <c r="AE5" s="5"/>
      <c r="AF5" s="5"/>
      <c r="AG5" s="5"/>
      <c r="AH5" s="5"/>
      <c r="AI5" s="5"/>
      <c r="AJ5" s="5"/>
      <c r="AK5" s="5"/>
      <c r="AL5" s="5"/>
      <c r="AM5" s="5"/>
      <c r="AN5" s="5"/>
    </row>
    <row r="6" spans="1:40" x14ac:dyDescent="0.3">
      <c r="A6" s="5"/>
      <c r="B6" s="5"/>
      <c r="C6" s="5"/>
      <c r="D6" s="5"/>
      <c r="AA6" s="5"/>
      <c r="AB6" s="5"/>
      <c r="AC6" s="5"/>
      <c r="AD6" s="5"/>
      <c r="AE6" s="5"/>
      <c r="AF6" s="5"/>
      <c r="AG6" s="5"/>
      <c r="AH6" s="5"/>
      <c r="AI6" s="5"/>
      <c r="AJ6" s="5"/>
      <c r="AK6" s="5"/>
      <c r="AL6" s="5"/>
      <c r="AM6" s="5"/>
      <c r="AN6" s="5"/>
    </row>
    <row r="7" spans="1:40" s="1" customFormat="1" ht="18.75" x14ac:dyDescent="0.3">
      <c r="A7" s="339" t="s">
        <v>132</v>
      </c>
      <c r="B7" s="339"/>
      <c r="C7" s="339"/>
      <c r="D7" s="135"/>
      <c r="E7" s="135"/>
      <c r="F7" s="135"/>
      <c r="G7" s="135"/>
      <c r="H7" s="135"/>
      <c r="I7" s="135"/>
      <c r="J7" s="135"/>
      <c r="K7" s="135"/>
      <c r="L7" s="135"/>
      <c r="R7" s="4"/>
      <c r="S7" s="24"/>
      <c r="T7" s="7"/>
      <c r="U7" s="7"/>
      <c r="V7" s="7"/>
      <c r="W7" s="7"/>
      <c r="X7" s="7"/>
      <c r="Y7" s="7"/>
      <c r="Z7" s="7"/>
      <c r="AA7" s="7"/>
      <c r="AB7" s="7"/>
      <c r="AC7" s="7"/>
      <c r="AD7" s="7"/>
      <c r="AE7" s="7"/>
      <c r="AF7" s="7"/>
      <c r="AG7" s="7"/>
      <c r="AH7" s="7"/>
      <c r="AI7" s="7"/>
      <c r="AJ7" s="7"/>
      <c r="AK7" s="7"/>
      <c r="AL7" s="7"/>
      <c r="AM7" s="7"/>
      <c r="AN7" s="7"/>
    </row>
    <row r="8" spans="1:40" s="1" customFormat="1" ht="23.25" customHeight="1" x14ac:dyDescent="0.3">
      <c r="A8" s="339"/>
      <c r="B8" s="339"/>
      <c r="C8" s="339"/>
      <c r="D8" s="46"/>
      <c r="E8" s="445" t="s">
        <v>53</v>
      </c>
      <c r="F8" s="446" t="s">
        <v>37</v>
      </c>
      <c r="G8" s="447"/>
      <c r="H8" s="46"/>
      <c r="I8" s="46"/>
      <c r="J8" s="46"/>
      <c r="K8" s="46"/>
      <c r="L8" s="46"/>
      <c r="R8" s="4"/>
      <c r="S8" s="24"/>
      <c r="T8" s="7"/>
      <c r="U8" s="7"/>
      <c r="V8" s="7"/>
      <c r="W8" s="7"/>
      <c r="X8" s="7"/>
      <c r="Y8" s="7"/>
      <c r="Z8" s="7"/>
      <c r="AA8" s="7"/>
      <c r="AB8" s="7"/>
      <c r="AC8" s="7"/>
      <c r="AD8" s="7"/>
      <c r="AE8" s="7"/>
      <c r="AF8" s="7"/>
      <c r="AG8" s="7"/>
      <c r="AH8" s="7"/>
      <c r="AI8" s="7"/>
      <c r="AJ8" s="7"/>
      <c r="AK8" s="7"/>
      <c r="AL8" s="7"/>
      <c r="AM8" s="7"/>
      <c r="AN8" s="7"/>
    </row>
    <row r="9" spans="1:40" s="1" customFormat="1" ht="18.75" x14ac:dyDescent="0.3">
      <c r="A9" s="136"/>
      <c r="B9" s="136"/>
      <c r="C9" s="136"/>
      <c r="D9" s="132"/>
      <c r="E9" s="445"/>
      <c r="F9" s="133"/>
      <c r="G9" s="134"/>
      <c r="H9" s="132"/>
      <c r="I9" s="132"/>
      <c r="J9" s="132"/>
      <c r="K9" s="132"/>
      <c r="L9" s="132"/>
      <c r="R9" s="4"/>
      <c r="S9" s="24"/>
      <c r="T9" s="7"/>
      <c r="U9" s="7"/>
      <c r="V9" s="7"/>
      <c r="W9" s="7"/>
      <c r="X9" s="7"/>
      <c r="Y9" s="7"/>
      <c r="Z9" s="7"/>
      <c r="AA9" s="7"/>
      <c r="AB9" s="7"/>
      <c r="AC9" s="7"/>
      <c r="AD9" s="7"/>
      <c r="AE9" s="7"/>
      <c r="AF9" s="7"/>
      <c r="AG9" s="7"/>
      <c r="AH9" s="7"/>
      <c r="AI9" s="7"/>
      <c r="AJ9" s="7"/>
      <c r="AK9" s="7"/>
      <c r="AL9" s="7"/>
      <c r="AM9" s="7"/>
      <c r="AN9" s="7"/>
    </row>
    <row r="10" spans="1:40" s="15" customFormat="1" ht="18" customHeight="1" x14ac:dyDescent="0.3">
      <c r="A10" s="544" t="s">
        <v>36</v>
      </c>
      <c r="B10" s="544"/>
      <c r="C10" s="448"/>
      <c r="D10" s="448"/>
      <c r="E10" s="445"/>
      <c r="F10" s="449" t="s">
        <v>54</v>
      </c>
      <c r="G10" s="450" t="s">
        <v>55</v>
      </c>
      <c r="H10" s="451" t="s">
        <v>45</v>
      </c>
      <c r="I10" s="451" t="s">
        <v>7</v>
      </c>
      <c r="J10" s="443" t="s">
        <v>38</v>
      </c>
      <c r="K10" s="443" t="s">
        <v>42</v>
      </c>
      <c r="L10" s="444" t="s">
        <v>41</v>
      </c>
      <c r="M10" s="444" t="s">
        <v>8</v>
      </c>
      <c r="N10" s="443" t="s">
        <v>39</v>
      </c>
      <c r="O10" s="311" t="s">
        <v>5</v>
      </c>
      <c r="P10" s="312" t="s">
        <v>6</v>
      </c>
      <c r="Q10" s="26"/>
      <c r="R10" s="26"/>
      <c r="S10" s="27"/>
      <c r="T10" s="7"/>
      <c r="U10" s="7"/>
      <c r="V10" s="7"/>
      <c r="W10" s="7"/>
      <c r="X10" s="7"/>
      <c r="Y10" s="7"/>
      <c r="Z10" s="7"/>
      <c r="AA10" s="7"/>
      <c r="AB10" s="7"/>
      <c r="AC10" s="7"/>
      <c r="AD10" s="7"/>
      <c r="AE10" s="7"/>
      <c r="AF10" s="7"/>
      <c r="AG10" s="7"/>
      <c r="AH10" s="7"/>
      <c r="AI10" s="7"/>
      <c r="AJ10" s="7"/>
      <c r="AK10" s="7"/>
      <c r="AL10" s="7"/>
      <c r="AM10" s="7"/>
      <c r="AN10" s="7"/>
    </row>
    <row r="11" spans="1:40" s="15" customFormat="1" ht="18" customHeight="1" x14ac:dyDescent="0.35">
      <c r="A11" s="47"/>
      <c r="B11" s="47"/>
      <c r="C11" s="29"/>
      <c r="D11" s="29"/>
      <c r="E11" s="445"/>
      <c r="F11" s="449"/>
      <c r="G11" s="450"/>
      <c r="H11" s="451"/>
      <c r="I11" s="451"/>
      <c r="J11" s="443"/>
      <c r="K11" s="443"/>
      <c r="L11" s="444"/>
      <c r="M11" s="444"/>
      <c r="N11" s="443"/>
      <c r="O11" s="311"/>
      <c r="P11" s="311"/>
      <c r="S11" s="30"/>
      <c r="T11" s="7"/>
      <c r="U11" s="7"/>
      <c r="V11" s="7"/>
      <c r="W11" s="7"/>
      <c r="X11" s="7"/>
      <c r="Y11" s="7"/>
      <c r="Z11" s="7"/>
      <c r="AA11" s="7"/>
      <c r="AB11" s="7"/>
      <c r="AC11" s="7"/>
      <c r="AD11" s="7"/>
      <c r="AE11" s="7"/>
      <c r="AF11" s="7"/>
      <c r="AG11" s="7"/>
      <c r="AH11" s="7"/>
      <c r="AI11" s="7"/>
      <c r="AJ11" s="7"/>
      <c r="AK11" s="7"/>
      <c r="AL11" s="7"/>
      <c r="AM11" s="7"/>
      <c r="AN11" s="7"/>
    </row>
    <row r="12" spans="1:40" s="15" customFormat="1" ht="18" hidden="1" customHeight="1" x14ac:dyDescent="0.3">
      <c r="A12" s="414" t="s">
        <v>56</v>
      </c>
      <c r="B12" s="414"/>
      <c r="C12" s="50" t="s">
        <v>57</v>
      </c>
      <c r="D12" s="31"/>
      <c r="E12" s="445"/>
      <c r="F12" s="449"/>
      <c r="G12" s="450"/>
      <c r="H12" s="451"/>
      <c r="I12" s="451"/>
      <c r="J12" s="443"/>
      <c r="K12" s="443"/>
      <c r="L12" s="444"/>
      <c r="M12" s="444"/>
      <c r="N12" s="443"/>
      <c r="O12" s="311"/>
      <c r="P12" s="311"/>
      <c r="S12" s="30"/>
      <c r="T12" s="7"/>
      <c r="U12" s="7"/>
      <c r="V12" s="7"/>
      <c r="W12" s="7"/>
      <c r="X12" s="7"/>
      <c r="Y12" s="7"/>
      <c r="Z12" s="7"/>
      <c r="AA12" s="7"/>
      <c r="AB12" s="7"/>
      <c r="AC12" s="7"/>
      <c r="AD12" s="7"/>
      <c r="AE12" s="7"/>
      <c r="AF12" s="7"/>
      <c r="AG12" s="7"/>
      <c r="AH12" s="7"/>
      <c r="AI12" s="7"/>
      <c r="AJ12" s="7"/>
      <c r="AK12" s="7"/>
      <c r="AL12" s="7"/>
      <c r="AM12" s="7"/>
      <c r="AN12" s="7"/>
    </row>
    <row r="13" spans="1:40" s="53" customFormat="1" ht="30" customHeight="1" x14ac:dyDescent="0.3">
      <c r="A13" s="452" t="s">
        <v>90</v>
      </c>
      <c r="B13" s="452"/>
      <c r="C13" s="452"/>
      <c r="D13" s="452"/>
      <c r="E13" s="445"/>
      <c r="F13" s="449"/>
      <c r="G13" s="450"/>
      <c r="H13" s="451"/>
      <c r="I13" s="451"/>
      <c r="J13" s="443"/>
      <c r="K13" s="443"/>
      <c r="L13" s="444"/>
      <c r="M13" s="444"/>
      <c r="N13" s="443"/>
      <c r="O13" s="311"/>
      <c r="P13" s="311"/>
      <c r="Q13" s="16"/>
      <c r="R13" s="16"/>
      <c r="S13" s="32"/>
      <c r="T13" s="52"/>
      <c r="U13" s="52"/>
      <c r="V13" s="52"/>
      <c r="W13" s="52"/>
      <c r="X13" s="52"/>
      <c r="Y13" s="52"/>
      <c r="Z13" s="52"/>
      <c r="AA13" s="52"/>
      <c r="AB13" s="52"/>
      <c r="AC13" s="52"/>
      <c r="AD13" s="52"/>
      <c r="AE13" s="52"/>
      <c r="AF13" s="52"/>
      <c r="AG13" s="52"/>
      <c r="AH13" s="52"/>
      <c r="AI13" s="52"/>
      <c r="AJ13" s="52"/>
      <c r="AK13" s="52"/>
      <c r="AL13" s="52"/>
      <c r="AM13" s="52"/>
      <c r="AN13" s="52"/>
    </row>
    <row r="14" spans="1:40" s="8" customFormat="1" ht="50.1" customHeight="1" x14ac:dyDescent="0.25">
      <c r="A14" s="33" t="s">
        <v>35</v>
      </c>
      <c r="B14" s="33" t="s">
        <v>11</v>
      </c>
      <c r="C14" s="33" t="s">
        <v>12</v>
      </c>
      <c r="D14" s="34" t="s">
        <v>62</v>
      </c>
      <c r="E14" s="445"/>
      <c r="F14" s="449"/>
      <c r="G14" s="450"/>
      <c r="H14" s="451"/>
      <c r="I14" s="451"/>
      <c r="J14" s="443"/>
      <c r="K14" s="443"/>
      <c r="L14" s="444"/>
      <c r="M14" s="444"/>
      <c r="N14" s="443"/>
      <c r="O14" s="311"/>
      <c r="P14" s="311"/>
      <c r="Q14" s="44" t="s">
        <v>63</v>
      </c>
      <c r="R14" s="45" t="s">
        <v>60</v>
      </c>
      <c r="S14" s="35" t="s">
        <v>58</v>
      </c>
      <c r="T14" s="36"/>
      <c r="U14" s="36"/>
      <c r="V14" s="36"/>
      <c r="W14" s="36"/>
      <c r="X14" s="36"/>
      <c r="Y14" s="36"/>
      <c r="Z14" s="36"/>
      <c r="AA14" s="36"/>
      <c r="AB14" s="36"/>
      <c r="AC14" s="36"/>
      <c r="AD14" s="36"/>
      <c r="AE14" s="36"/>
      <c r="AF14" s="36"/>
      <c r="AG14" s="36"/>
      <c r="AH14" s="36"/>
      <c r="AI14" s="36"/>
      <c r="AJ14" s="36"/>
      <c r="AK14" s="36"/>
      <c r="AL14" s="36"/>
      <c r="AM14" s="36"/>
      <c r="AN14" s="36"/>
    </row>
    <row r="15" spans="1:40" s="18" customFormat="1" ht="15" customHeight="1" x14ac:dyDescent="0.3">
      <c r="A15" s="439">
        <v>1</v>
      </c>
      <c r="B15" s="17"/>
      <c r="C15" s="17"/>
      <c r="D15" s="48"/>
      <c r="E15" s="307"/>
      <c r="F15" s="440"/>
      <c r="G15" s="440"/>
      <c r="H15" s="303"/>
      <c r="I15" s="303"/>
      <c r="J15" s="303"/>
      <c r="K15" s="303"/>
      <c r="L15" s="303"/>
      <c r="M15" s="303"/>
      <c r="N15" s="303"/>
      <c r="O15" s="304">
        <f>COUNTA(F15:N24)</f>
        <v>0</v>
      </c>
      <c r="P15" s="304">
        <f>SUM(F15:N24)</f>
        <v>0</v>
      </c>
      <c r="Q15" s="305" t="e">
        <f>P15/O15*10</f>
        <v>#DIV/0!</v>
      </c>
      <c r="R15" s="306"/>
      <c r="S15" s="302"/>
    </row>
    <row r="16" spans="1:40" s="18" customFormat="1" ht="15" customHeight="1" x14ac:dyDescent="0.3">
      <c r="A16" s="439"/>
      <c r="B16" s="19"/>
      <c r="C16" s="20"/>
      <c r="D16" s="21"/>
      <c r="E16" s="307"/>
      <c r="F16" s="440"/>
      <c r="G16" s="440"/>
      <c r="H16" s="303"/>
      <c r="I16" s="303"/>
      <c r="J16" s="303"/>
      <c r="K16" s="303"/>
      <c r="L16" s="303"/>
      <c r="M16" s="303"/>
      <c r="N16" s="303"/>
      <c r="O16" s="304"/>
      <c r="P16" s="304"/>
      <c r="Q16" s="305"/>
      <c r="R16" s="306"/>
      <c r="S16" s="302"/>
    </row>
    <row r="17" spans="1:19" s="18" customFormat="1" ht="15" customHeight="1" x14ac:dyDescent="0.3">
      <c r="A17" s="439"/>
      <c r="B17" s="438"/>
      <c r="C17" s="20"/>
      <c r="D17" s="21"/>
      <c r="E17" s="307"/>
      <c r="F17" s="440"/>
      <c r="G17" s="440"/>
      <c r="H17" s="303"/>
      <c r="I17" s="303"/>
      <c r="J17" s="303"/>
      <c r="K17" s="303"/>
      <c r="L17" s="303"/>
      <c r="M17" s="303"/>
      <c r="N17" s="303"/>
      <c r="O17" s="304"/>
      <c r="P17" s="304"/>
      <c r="Q17" s="305"/>
      <c r="R17" s="306"/>
      <c r="S17" s="302"/>
    </row>
    <row r="18" spans="1:19" s="18" customFormat="1" ht="15" customHeight="1" x14ac:dyDescent="0.3">
      <c r="A18" s="439"/>
      <c r="B18" s="438"/>
      <c r="C18" s="20"/>
      <c r="D18" s="21"/>
      <c r="E18" s="307"/>
      <c r="F18" s="440"/>
      <c r="G18" s="440"/>
      <c r="H18" s="303"/>
      <c r="I18" s="303"/>
      <c r="J18" s="303"/>
      <c r="K18" s="303"/>
      <c r="L18" s="303"/>
      <c r="M18" s="303"/>
      <c r="N18" s="303"/>
      <c r="O18" s="304"/>
      <c r="P18" s="304"/>
      <c r="Q18" s="305"/>
      <c r="R18" s="306"/>
      <c r="S18" s="302"/>
    </row>
    <row r="19" spans="1:19" s="18" customFormat="1" ht="15" customHeight="1" x14ac:dyDescent="0.3">
      <c r="A19" s="439"/>
      <c r="B19" s="438"/>
      <c r="C19" s="20"/>
      <c r="D19" s="21"/>
      <c r="E19" s="307"/>
      <c r="F19" s="440"/>
      <c r="G19" s="440"/>
      <c r="H19" s="303"/>
      <c r="I19" s="303"/>
      <c r="J19" s="303"/>
      <c r="K19" s="303"/>
      <c r="L19" s="303"/>
      <c r="M19" s="303"/>
      <c r="N19" s="303"/>
      <c r="O19" s="304"/>
      <c r="P19" s="304"/>
      <c r="Q19" s="305"/>
      <c r="R19" s="306"/>
      <c r="S19" s="302"/>
    </row>
    <row r="20" spans="1:19" s="18" customFormat="1" ht="15" customHeight="1" x14ac:dyDescent="0.3">
      <c r="A20" s="439"/>
      <c r="B20" s="438"/>
      <c r="C20" s="20"/>
      <c r="D20" s="21"/>
      <c r="E20" s="307"/>
      <c r="F20" s="440"/>
      <c r="G20" s="440"/>
      <c r="H20" s="303"/>
      <c r="I20" s="303"/>
      <c r="J20" s="303"/>
      <c r="K20" s="303"/>
      <c r="L20" s="303"/>
      <c r="M20" s="303"/>
      <c r="N20" s="303"/>
      <c r="O20" s="304"/>
      <c r="P20" s="304"/>
      <c r="Q20" s="305"/>
      <c r="R20" s="306"/>
      <c r="S20" s="302"/>
    </row>
    <row r="21" spans="1:19" s="18" customFormat="1" ht="15" customHeight="1" x14ac:dyDescent="0.3">
      <c r="A21" s="439"/>
      <c r="B21" s="438"/>
      <c r="C21" s="20"/>
      <c r="D21" s="21"/>
      <c r="E21" s="307"/>
      <c r="F21" s="440"/>
      <c r="G21" s="440"/>
      <c r="H21" s="303"/>
      <c r="I21" s="303"/>
      <c r="J21" s="303"/>
      <c r="K21" s="303"/>
      <c r="L21" s="303"/>
      <c r="M21" s="303"/>
      <c r="N21" s="303"/>
      <c r="O21" s="304"/>
      <c r="P21" s="304"/>
      <c r="Q21" s="305"/>
      <c r="R21" s="306"/>
      <c r="S21" s="302"/>
    </row>
    <row r="22" spans="1:19" s="18" customFormat="1" ht="15" customHeight="1" x14ac:dyDescent="0.3">
      <c r="A22" s="439"/>
      <c r="B22" s="438"/>
      <c r="C22" s="20"/>
      <c r="D22" s="21"/>
      <c r="E22" s="307"/>
      <c r="F22" s="440"/>
      <c r="G22" s="440"/>
      <c r="H22" s="303"/>
      <c r="I22" s="303"/>
      <c r="J22" s="303"/>
      <c r="K22" s="303"/>
      <c r="L22" s="303"/>
      <c r="M22" s="303"/>
      <c r="N22" s="303"/>
      <c r="O22" s="304"/>
      <c r="P22" s="304"/>
      <c r="Q22" s="305"/>
      <c r="R22" s="306"/>
      <c r="S22" s="302"/>
    </row>
    <row r="23" spans="1:19" s="18" customFormat="1" ht="15" customHeight="1" x14ac:dyDescent="0.3">
      <c r="A23" s="439"/>
      <c r="B23" s="438"/>
      <c r="C23" s="20"/>
      <c r="D23" s="21"/>
      <c r="E23" s="307"/>
      <c r="F23" s="440"/>
      <c r="G23" s="440"/>
      <c r="H23" s="303"/>
      <c r="I23" s="303"/>
      <c r="J23" s="303"/>
      <c r="K23" s="303"/>
      <c r="L23" s="303"/>
      <c r="M23" s="303"/>
      <c r="N23" s="303"/>
      <c r="O23" s="304"/>
      <c r="P23" s="304"/>
      <c r="Q23" s="305"/>
      <c r="R23" s="306"/>
      <c r="S23" s="302"/>
    </row>
    <row r="24" spans="1:19" s="18" customFormat="1" ht="15" customHeight="1" x14ac:dyDescent="0.3">
      <c r="A24" s="439"/>
      <c r="B24" s="48"/>
      <c r="C24" s="20"/>
      <c r="D24" s="21"/>
      <c r="E24" s="307"/>
      <c r="F24" s="440"/>
      <c r="G24" s="440"/>
      <c r="H24" s="303"/>
      <c r="I24" s="303"/>
      <c r="J24" s="303"/>
      <c r="K24" s="303"/>
      <c r="L24" s="303"/>
      <c r="M24" s="303"/>
      <c r="N24" s="303"/>
      <c r="O24" s="304"/>
      <c r="P24" s="304"/>
      <c r="Q24" s="305"/>
      <c r="R24" s="306"/>
      <c r="S24" s="302"/>
    </row>
    <row r="25" spans="1:19" s="18" customFormat="1" ht="15" customHeight="1" x14ac:dyDescent="0.3">
      <c r="A25" s="439">
        <v>2</v>
      </c>
      <c r="B25" s="17"/>
      <c r="C25" s="17"/>
      <c r="D25" s="48"/>
      <c r="E25" s="307"/>
      <c r="F25" s="440"/>
      <c r="G25" s="440"/>
      <c r="H25" s="303"/>
      <c r="I25" s="303"/>
      <c r="J25" s="303"/>
      <c r="K25" s="303"/>
      <c r="L25" s="303"/>
      <c r="M25" s="303"/>
      <c r="N25" s="303"/>
      <c r="O25" s="304">
        <f>COUNTA(F25:N33)</f>
        <v>0</v>
      </c>
      <c r="P25" s="304">
        <f>SUM(F25:N33)</f>
        <v>0</v>
      </c>
      <c r="Q25" s="305" t="e">
        <f>P25/O25*10</f>
        <v>#DIV/0!</v>
      </c>
      <c r="R25" s="306"/>
      <c r="S25" s="302"/>
    </row>
    <row r="26" spans="1:19" s="18" customFormat="1" ht="15" customHeight="1" x14ac:dyDescent="0.3">
      <c r="A26" s="439"/>
      <c r="B26" s="19"/>
      <c r="C26" s="17"/>
      <c r="D26" s="48"/>
      <c r="E26" s="307"/>
      <c r="F26" s="440"/>
      <c r="G26" s="440"/>
      <c r="H26" s="303"/>
      <c r="I26" s="303"/>
      <c r="J26" s="303"/>
      <c r="K26" s="303"/>
      <c r="L26" s="303"/>
      <c r="M26" s="303"/>
      <c r="N26" s="303"/>
      <c r="O26" s="304"/>
      <c r="P26" s="304"/>
      <c r="Q26" s="305"/>
      <c r="R26" s="306"/>
      <c r="S26" s="302"/>
    </row>
    <row r="27" spans="1:19" s="18" customFormat="1" ht="15" customHeight="1" x14ac:dyDescent="0.3">
      <c r="A27" s="439"/>
      <c r="B27" s="438"/>
      <c r="C27" s="17"/>
      <c r="D27" s="48"/>
      <c r="E27" s="307"/>
      <c r="F27" s="440"/>
      <c r="G27" s="440"/>
      <c r="H27" s="303"/>
      <c r="I27" s="303"/>
      <c r="J27" s="303"/>
      <c r="K27" s="303"/>
      <c r="L27" s="303"/>
      <c r="M27" s="303"/>
      <c r="N27" s="303"/>
      <c r="O27" s="304"/>
      <c r="P27" s="304"/>
      <c r="Q27" s="305"/>
      <c r="R27" s="306"/>
      <c r="S27" s="302"/>
    </row>
    <row r="28" spans="1:19" s="18" customFormat="1" ht="15" customHeight="1" x14ac:dyDescent="0.3">
      <c r="A28" s="439"/>
      <c r="B28" s="438"/>
      <c r="C28" s="17"/>
      <c r="D28" s="48"/>
      <c r="E28" s="307"/>
      <c r="F28" s="440"/>
      <c r="G28" s="440"/>
      <c r="H28" s="303"/>
      <c r="I28" s="303"/>
      <c r="J28" s="303"/>
      <c r="K28" s="303"/>
      <c r="L28" s="303"/>
      <c r="M28" s="303"/>
      <c r="N28" s="303"/>
      <c r="O28" s="304"/>
      <c r="P28" s="304"/>
      <c r="Q28" s="305"/>
      <c r="R28" s="306"/>
      <c r="S28" s="302"/>
    </row>
    <row r="29" spans="1:19" s="18" customFormat="1" ht="15" customHeight="1" x14ac:dyDescent="0.3">
      <c r="A29" s="439"/>
      <c r="B29" s="438"/>
      <c r="C29" s="17"/>
      <c r="D29" s="48"/>
      <c r="E29" s="307"/>
      <c r="F29" s="440"/>
      <c r="G29" s="440"/>
      <c r="H29" s="303"/>
      <c r="I29" s="303"/>
      <c r="J29" s="303"/>
      <c r="K29" s="303"/>
      <c r="L29" s="303"/>
      <c r="M29" s="303"/>
      <c r="N29" s="303"/>
      <c r="O29" s="304"/>
      <c r="P29" s="304"/>
      <c r="Q29" s="305"/>
      <c r="R29" s="306"/>
      <c r="S29" s="302"/>
    </row>
    <row r="30" spans="1:19" s="18" customFormat="1" ht="15" customHeight="1" x14ac:dyDescent="0.3">
      <c r="A30" s="439"/>
      <c r="B30" s="438"/>
      <c r="C30" s="17"/>
      <c r="D30" s="48"/>
      <c r="E30" s="307"/>
      <c r="F30" s="440"/>
      <c r="G30" s="440"/>
      <c r="H30" s="303"/>
      <c r="I30" s="303"/>
      <c r="J30" s="303"/>
      <c r="K30" s="303"/>
      <c r="L30" s="303"/>
      <c r="M30" s="303"/>
      <c r="N30" s="303"/>
      <c r="O30" s="304"/>
      <c r="P30" s="304"/>
      <c r="Q30" s="305"/>
      <c r="R30" s="306"/>
      <c r="S30" s="302"/>
    </row>
    <row r="31" spans="1:19" s="18" customFormat="1" ht="15" customHeight="1" x14ac:dyDescent="0.3">
      <c r="A31" s="439"/>
      <c r="B31" s="438"/>
      <c r="C31" s="17"/>
      <c r="D31" s="48"/>
      <c r="E31" s="307"/>
      <c r="F31" s="440"/>
      <c r="G31" s="440"/>
      <c r="H31" s="303"/>
      <c r="I31" s="303"/>
      <c r="J31" s="303"/>
      <c r="K31" s="303"/>
      <c r="L31" s="303"/>
      <c r="M31" s="303"/>
      <c r="N31" s="303"/>
      <c r="O31" s="304"/>
      <c r="P31" s="304"/>
      <c r="Q31" s="305"/>
      <c r="R31" s="306"/>
      <c r="S31" s="302"/>
    </row>
    <row r="32" spans="1:19" s="18" customFormat="1" ht="15" customHeight="1" x14ac:dyDescent="0.3">
      <c r="A32" s="439"/>
      <c r="B32" s="438"/>
      <c r="C32" s="17"/>
      <c r="D32" s="48"/>
      <c r="E32" s="307"/>
      <c r="F32" s="440"/>
      <c r="G32" s="440"/>
      <c r="H32" s="303"/>
      <c r="I32" s="303"/>
      <c r="J32" s="303"/>
      <c r="K32" s="303"/>
      <c r="L32" s="303"/>
      <c r="M32" s="303"/>
      <c r="N32" s="303"/>
      <c r="O32" s="304"/>
      <c r="P32" s="304"/>
      <c r="Q32" s="305"/>
      <c r="R32" s="306"/>
      <c r="S32" s="302"/>
    </row>
    <row r="33" spans="1:19" s="18" customFormat="1" ht="15" customHeight="1" x14ac:dyDescent="0.3">
      <c r="A33" s="439"/>
      <c r="B33" s="48"/>
      <c r="C33" s="20"/>
      <c r="D33" s="21"/>
      <c r="E33" s="307"/>
      <c r="F33" s="440"/>
      <c r="G33" s="440"/>
      <c r="H33" s="303"/>
      <c r="I33" s="303"/>
      <c r="J33" s="303"/>
      <c r="K33" s="303"/>
      <c r="L33" s="303"/>
      <c r="M33" s="303"/>
      <c r="N33" s="303"/>
      <c r="O33" s="304"/>
      <c r="P33" s="304"/>
      <c r="Q33" s="305"/>
      <c r="R33" s="306"/>
      <c r="S33" s="302"/>
    </row>
    <row r="34" spans="1:19" s="18" customFormat="1" ht="15" customHeight="1" x14ac:dyDescent="0.3">
      <c r="A34" s="439">
        <v>3</v>
      </c>
      <c r="B34" s="17"/>
      <c r="C34" s="17"/>
      <c r="D34" s="48"/>
      <c r="E34" s="307"/>
      <c r="F34" s="440"/>
      <c r="G34" s="440"/>
      <c r="H34" s="303"/>
      <c r="I34" s="303"/>
      <c r="J34" s="303"/>
      <c r="K34" s="303"/>
      <c r="L34" s="303"/>
      <c r="M34" s="303"/>
      <c r="N34" s="303"/>
      <c r="O34" s="304">
        <f>COUNTA(F34:N42)</f>
        <v>0</v>
      </c>
      <c r="P34" s="304">
        <f>SUM(F34:N42)</f>
        <v>0</v>
      </c>
      <c r="Q34" s="305" t="e">
        <f>P34/O34*10</f>
        <v>#DIV/0!</v>
      </c>
      <c r="R34" s="306"/>
      <c r="S34" s="302"/>
    </row>
    <row r="35" spans="1:19" s="18" customFormat="1" ht="15" customHeight="1" x14ac:dyDescent="0.3">
      <c r="A35" s="439"/>
      <c r="B35" s="19"/>
      <c r="C35" s="17"/>
      <c r="D35" s="48"/>
      <c r="E35" s="307"/>
      <c r="F35" s="440"/>
      <c r="G35" s="440"/>
      <c r="H35" s="303"/>
      <c r="I35" s="303"/>
      <c r="J35" s="303"/>
      <c r="K35" s="303"/>
      <c r="L35" s="303"/>
      <c r="M35" s="303"/>
      <c r="N35" s="303"/>
      <c r="O35" s="304"/>
      <c r="P35" s="304"/>
      <c r="Q35" s="305"/>
      <c r="R35" s="306"/>
      <c r="S35" s="302"/>
    </row>
    <row r="36" spans="1:19" s="18" customFormat="1" ht="15" customHeight="1" x14ac:dyDescent="0.3">
      <c r="A36" s="439"/>
      <c r="B36" s="438"/>
      <c r="C36" s="17"/>
      <c r="D36" s="48"/>
      <c r="E36" s="307"/>
      <c r="F36" s="440"/>
      <c r="G36" s="440"/>
      <c r="H36" s="303"/>
      <c r="I36" s="303"/>
      <c r="J36" s="303"/>
      <c r="K36" s="303"/>
      <c r="L36" s="303"/>
      <c r="M36" s="303"/>
      <c r="N36" s="303"/>
      <c r="O36" s="304"/>
      <c r="P36" s="304"/>
      <c r="Q36" s="305"/>
      <c r="R36" s="306"/>
      <c r="S36" s="302"/>
    </row>
    <row r="37" spans="1:19" s="18" customFormat="1" ht="15" customHeight="1" x14ac:dyDescent="0.3">
      <c r="A37" s="439"/>
      <c r="B37" s="438"/>
      <c r="C37" s="17"/>
      <c r="D37" s="48"/>
      <c r="E37" s="307"/>
      <c r="F37" s="440"/>
      <c r="G37" s="440"/>
      <c r="H37" s="303"/>
      <c r="I37" s="303"/>
      <c r="J37" s="303"/>
      <c r="K37" s="303"/>
      <c r="L37" s="303"/>
      <c r="M37" s="303"/>
      <c r="N37" s="303"/>
      <c r="O37" s="304"/>
      <c r="P37" s="304"/>
      <c r="Q37" s="305"/>
      <c r="R37" s="306"/>
      <c r="S37" s="302"/>
    </row>
    <row r="38" spans="1:19" s="18" customFormat="1" ht="15" customHeight="1" x14ac:dyDescent="0.3">
      <c r="A38" s="439"/>
      <c r="B38" s="438"/>
      <c r="C38" s="17"/>
      <c r="D38" s="48"/>
      <c r="E38" s="307"/>
      <c r="F38" s="440"/>
      <c r="G38" s="440"/>
      <c r="H38" s="303"/>
      <c r="I38" s="303"/>
      <c r="J38" s="303"/>
      <c r="K38" s="303"/>
      <c r="L38" s="303"/>
      <c r="M38" s="303"/>
      <c r="N38" s="303"/>
      <c r="O38" s="304"/>
      <c r="P38" s="304"/>
      <c r="Q38" s="305"/>
      <c r="R38" s="306"/>
      <c r="S38" s="302"/>
    </row>
    <row r="39" spans="1:19" s="18" customFormat="1" ht="15" customHeight="1" x14ac:dyDescent="0.3">
      <c r="A39" s="439"/>
      <c r="B39" s="438"/>
      <c r="C39" s="17"/>
      <c r="D39" s="48"/>
      <c r="E39" s="307"/>
      <c r="F39" s="440"/>
      <c r="G39" s="440"/>
      <c r="H39" s="303"/>
      <c r="I39" s="303"/>
      <c r="J39" s="303"/>
      <c r="K39" s="303"/>
      <c r="L39" s="303"/>
      <c r="M39" s="303"/>
      <c r="N39" s="303"/>
      <c r="O39" s="304"/>
      <c r="P39" s="304"/>
      <c r="Q39" s="305"/>
      <c r="R39" s="306"/>
      <c r="S39" s="302"/>
    </row>
    <row r="40" spans="1:19" s="18" customFormat="1" ht="15" customHeight="1" x14ac:dyDescent="0.3">
      <c r="A40" s="439"/>
      <c r="B40" s="438"/>
      <c r="C40" s="17"/>
      <c r="D40" s="48"/>
      <c r="E40" s="307"/>
      <c r="F40" s="440"/>
      <c r="G40" s="440"/>
      <c r="H40" s="303"/>
      <c r="I40" s="303"/>
      <c r="J40" s="303"/>
      <c r="K40" s="303"/>
      <c r="L40" s="303"/>
      <c r="M40" s="303"/>
      <c r="N40" s="303"/>
      <c r="O40" s="304"/>
      <c r="P40" s="304"/>
      <c r="Q40" s="305"/>
      <c r="R40" s="306"/>
      <c r="S40" s="302"/>
    </row>
    <row r="41" spans="1:19" s="18" customFormat="1" ht="15" customHeight="1" x14ac:dyDescent="0.3">
      <c r="A41" s="439"/>
      <c r="B41" s="438"/>
      <c r="C41" s="17"/>
      <c r="D41" s="48"/>
      <c r="E41" s="307"/>
      <c r="F41" s="440"/>
      <c r="G41" s="440"/>
      <c r="H41" s="303"/>
      <c r="I41" s="303"/>
      <c r="J41" s="303"/>
      <c r="K41" s="303"/>
      <c r="L41" s="303"/>
      <c r="M41" s="303"/>
      <c r="N41" s="303"/>
      <c r="O41" s="304"/>
      <c r="P41" s="304"/>
      <c r="Q41" s="305"/>
      <c r="R41" s="306"/>
      <c r="S41" s="302"/>
    </row>
    <row r="42" spans="1:19" s="18" customFormat="1" ht="15" customHeight="1" x14ac:dyDescent="0.3">
      <c r="A42" s="439"/>
      <c r="B42" s="48"/>
      <c r="C42" s="20"/>
      <c r="D42" s="21"/>
      <c r="E42" s="307"/>
      <c r="F42" s="440"/>
      <c r="G42" s="440"/>
      <c r="H42" s="303"/>
      <c r="I42" s="303"/>
      <c r="J42" s="303"/>
      <c r="K42" s="303"/>
      <c r="L42" s="303"/>
      <c r="M42" s="303"/>
      <c r="N42" s="303"/>
      <c r="O42" s="304"/>
      <c r="P42" s="304"/>
      <c r="Q42" s="305"/>
      <c r="R42" s="306"/>
      <c r="S42" s="302"/>
    </row>
    <row r="43" spans="1:19" s="18" customFormat="1" ht="15" customHeight="1" x14ac:dyDescent="0.3">
      <c r="A43" s="439">
        <v>4</v>
      </c>
      <c r="B43" s="17"/>
      <c r="C43" s="17"/>
      <c r="D43" s="48"/>
      <c r="E43" s="307"/>
      <c r="F43" s="440"/>
      <c r="G43" s="440"/>
      <c r="H43" s="303"/>
      <c r="I43" s="303"/>
      <c r="J43" s="303"/>
      <c r="K43" s="303"/>
      <c r="L43" s="303"/>
      <c r="M43" s="303"/>
      <c r="N43" s="303"/>
      <c r="O43" s="304">
        <f>COUNTA(F43:N51)</f>
        <v>0</v>
      </c>
      <c r="P43" s="304">
        <f>SUM(F43:N51)</f>
        <v>0</v>
      </c>
      <c r="Q43" s="305" t="e">
        <f>P43/O43*10</f>
        <v>#DIV/0!</v>
      </c>
      <c r="R43" s="306"/>
      <c r="S43" s="302"/>
    </row>
    <row r="44" spans="1:19" s="18" customFormat="1" ht="15" customHeight="1" x14ac:dyDescent="0.3">
      <c r="A44" s="439"/>
      <c r="B44" s="19"/>
      <c r="C44" s="17"/>
      <c r="D44" s="48"/>
      <c r="E44" s="307"/>
      <c r="F44" s="440"/>
      <c r="G44" s="440"/>
      <c r="H44" s="303"/>
      <c r="I44" s="303"/>
      <c r="J44" s="303"/>
      <c r="K44" s="303"/>
      <c r="L44" s="303"/>
      <c r="M44" s="303"/>
      <c r="N44" s="303"/>
      <c r="O44" s="304"/>
      <c r="P44" s="304"/>
      <c r="Q44" s="305"/>
      <c r="R44" s="306"/>
      <c r="S44" s="302"/>
    </row>
    <row r="45" spans="1:19" s="18" customFormat="1" ht="15" customHeight="1" x14ac:dyDescent="0.3">
      <c r="A45" s="439"/>
      <c r="B45" s="438"/>
      <c r="C45" s="17"/>
      <c r="D45" s="48"/>
      <c r="E45" s="307"/>
      <c r="F45" s="440"/>
      <c r="G45" s="440"/>
      <c r="H45" s="303"/>
      <c r="I45" s="303"/>
      <c r="J45" s="303"/>
      <c r="K45" s="303"/>
      <c r="L45" s="303"/>
      <c r="M45" s="303"/>
      <c r="N45" s="303"/>
      <c r="O45" s="304"/>
      <c r="P45" s="304"/>
      <c r="Q45" s="305"/>
      <c r="R45" s="306"/>
      <c r="S45" s="302"/>
    </row>
    <row r="46" spans="1:19" s="18" customFormat="1" ht="15" customHeight="1" x14ac:dyDescent="0.3">
      <c r="A46" s="439"/>
      <c r="B46" s="438"/>
      <c r="C46" s="17"/>
      <c r="D46" s="48"/>
      <c r="E46" s="307"/>
      <c r="F46" s="440"/>
      <c r="G46" s="440"/>
      <c r="H46" s="303"/>
      <c r="I46" s="303"/>
      <c r="J46" s="303"/>
      <c r="K46" s="303"/>
      <c r="L46" s="303"/>
      <c r="M46" s="303"/>
      <c r="N46" s="303"/>
      <c r="O46" s="304"/>
      <c r="P46" s="304"/>
      <c r="Q46" s="305"/>
      <c r="R46" s="306"/>
      <c r="S46" s="302"/>
    </row>
    <row r="47" spans="1:19" s="18" customFormat="1" ht="15" customHeight="1" x14ac:dyDescent="0.3">
      <c r="A47" s="439"/>
      <c r="B47" s="438"/>
      <c r="C47" s="17"/>
      <c r="D47" s="48"/>
      <c r="E47" s="307"/>
      <c r="F47" s="440"/>
      <c r="G47" s="440"/>
      <c r="H47" s="303"/>
      <c r="I47" s="303"/>
      <c r="J47" s="303"/>
      <c r="K47" s="303"/>
      <c r="L47" s="303"/>
      <c r="M47" s="303"/>
      <c r="N47" s="303"/>
      <c r="O47" s="304"/>
      <c r="P47" s="304"/>
      <c r="Q47" s="305"/>
      <c r="R47" s="306"/>
      <c r="S47" s="302"/>
    </row>
    <row r="48" spans="1:19" s="18" customFormat="1" ht="15" customHeight="1" x14ac:dyDescent="0.3">
      <c r="A48" s="439"/>
      <c r="B48" s="438"/>
      <c r="C48" s="17"/>
      <c r="D48" s="48"/>
      <c r="E48" s="307"/>
      <c r="F48" s="440"/>
      <c r="G48" s="440"/>
      <c r="H48" s="303"/>
      <c r="I48" s="303"/>
      <c r="J48" s="303"/>
      <c r="K48" s="303"/>
      <c r="L48" s="303"/>
      <c r="M48" s="303"/>
      <c r="N48" s="303"/>
      <c r="O48" s="304"/>
      <c r="P48" s="304"/>
      <c r="Q48" s="305"/>
      <c r="R48" s="306"/>
      <c r="S48" s="302"/>
    </row>
    <row r="49" spans="1:19" s="18" customFormat="1" ht="15" customHeight="1" x14ac:dyDescent="0.3">
      <c r="A49" s="439"/>
      <c r="B49" s="438"/>
      <c r="C49" s="17"/>
      <c r="D49" s="48"/>
      <c r="E49" s="307"/>
      <c r="F49" s="440"/>
      <c r="G49" s="440"/>
      <c r="H49" s="303"/>
      <c r="I49" s="303"/>
      <c r="J49" s="303"/>
      <c r="K49" s="303"/>
      <c r="L49" s="303"/>
      <c r="M49" s="303"/>
      <c r="N49" s="303"/>
      <c r="O49" s="304"/>
      <c r="P49" s="304"/>
      <c r="Q49" s="305"/>
      <c r="R49" s="306"/>
      <c r="S49" s="302"/>
    </row>
    <row r="50" spans="1:19" s="18" customFormat="1" ht="15" customHeight="1" x14ac:dyDescent="0.3">
      <c r="A50" s="439"/>
      <c r="B50" s="438"/>
      <c r="C50" s="17"/>
      <c r="D50" s="48"/>
      <c r="E50" s="307"/>
      <c r="F50" s="440"/>
      <c r="G50" s="440"/>
      <c r="H50" s="303"/>
      <c r="I50" s="303"/>
      <c r="J50" s="303"/>
      <c r="K50" s="303"/>
      <c r="L50" s="303"/>
      <c r="M50" s="303"/>
      <c r="N50" s="303"/>
      <c r="O50" s="304"/>
      <c r="P50" s="304"/>
      <c r="Q50" s="305"/>
      <c r="R50" s="306"/>
      <c r="S50" s="302"/>
    </row>
    <row r="51" spans="1:19" s="18" customFormat="1" ht="15" customHeight="1" x14ac:dyDescent="0.3">
      <c r="A51" s="439"/>
      <c r="B51" s="48"/>
      <c r="C51" s="20"/>
      <c r="D51" s="21"/>
      <c r="E51" s="307"/>
      <c r="F51" s="440"/>
      <c r="G51" s="440"/>
      <c r="H51" s="303"/>
      <c r="I51" s="303"/>
      <c r="J51" s="303"/>
      <c r="K51" s="303"/>
      <c r="L51" s="303"/>
      <c r="M51" s="303"/>
      <c r="N51" s="303"/>
      <c r="O51" s="304"/>
      <c r="P51" s="304"/>
      <c r="Q51" s="305"/>
      <c r="R51" s="306"/>
      <c r="S51" s="302"/>
    </row>
    <row r="52" spans="1:19" s="18" customFormat="1" ht="15" customHeight="1" x14ac:dyDescent="0.3">
      <c r="A52" s="439">
        <v>5</v>
      </c>
      <c r="B52" s="17"/>
      <c r="C52" s="17"/>
      <c r="D52" s="48"/>
      <c r="E52" s="307"/>
      <c r="F52" s="440"/>
      <c r="G52" s="440"/>
      <c r="H52" s="303"/>
      <c r="I52" s="303"/>
      <c r="J52" s="303"/>
      <c r="K52" s="303"/>
      <c r="L52" s="303"/>
      <c r="M52" s="303"/>
      <c r="N52" s="303"/>
      <c r="O52" s="304">
        <f>COUNTA(F52:N60)</f>
        <v>0</v>
      </c>
      <c r="P52" s="304">
        <f>SUM(F52:N60)</f>
        <v>0</v>
      </c>
      <c r="Q52" s="305" t="e">
        <f>P52/O52*10</f>
        <v>#DIV/0!</v>
      </c>
      <c r="R52" s="306"/>
      <c r="S52" s="302"/>
    </row>
    <row r="53" spans="1:19" s="18" customFormat="1" ht="15" customHeight="1" x14ac:dyDescent="0.3">
      <c r="A53" s="439"/>
      <c r="B53" s="19"/>
      <c r="C53" s="17"/>
      <c r="D53" s="48"/>
      <c r="E53" s="307"/>
      <c r="F53" s="440"/>
      <c r="G53" s="440"/>
      <c r="H53" s="303"/>
      <c r="I53" s="303"/>
      <c r="J53" s="303"/>
      <c r="K53" s="303"/>
      <c r="L53" s="303"/>
      <c r="M53" s="303"/>
      <c r="N53" s="303"/>
      <c r="O53" s="304"/>
      <c r="P53" s="304"/>
      <c r="Q53" s="305"/>
      <c r="R53" s="306"/>
      <c r="S53" s="302"/>
    </row>
    <row r="54" spans="1:19" s="18" customFormat="1" ht="15" customHeight="1" x14ac:dyDescent="0.3">
      <c r="A54" s="439"/>
      <c r="B54" s="438"/>
      <c r="C54" s="17"/>
      <c r="D54" s="48"/>
      <c r="E54" s="307"/>
      <c r="F54" s="440"/>
      <c r="G54" s="440"/>
      <c r="H54" s="303"/>
      <c r="I54" s="303"/>
      <c r="J54" s="303"/>
      <c r="K54" s="303"/>
      <c r="L54" s="303"/>
      <c r="M54" s="303"/>
      <c r="N54" s="303"/>
      <c r="O54" s="304"/>
      <c r="P54" s="304"/>
      <c r="Q54" s="305"/>
      <c r="R54" s="306"/>
      <c r="S54" s="302"/>
    </row>
    <row r="55" spans="1:19" s="18" customFormat="1" ht="15" customHeight="1" x14ac:dyDescent="0.3">
      <c r="A55" s="439"/>
      <c r="B55" s="438"/>
      <c r="C55" s="17"/>
      <c r="D55" s="48"/>
      <c r="E55" s="307"/>
      <c r="F55" s="440"/>
      <c r="G55" s="440"/>
      <c r="H55" s="303"/>
      <c r="I55" s="303"/>
      <c r="J55" s="303"/>
      <c r="K55" s="303"/>
      <c r="L55" s="303"/>
      <c r="M55" s="303"/>
      <c r="N55" s="303"/>
      <c r="O55" s="304"/>
      <c r="P55" s="304"/>
      <c r="Q55" s="305"/>
      <c r="R55" s="306"/>
      <c r="S55" s="302"/>
    </row>
    <row r="56" spans="1:19" s="18" customFormat="1" ht="15" customHeight="1" x14ac:dyDescent="0.3">
      <c r="A56" s="439"/>
      <c r="B56" s="438"/>
      <c r="C56" s="17"/>
      <c r="D56" s="48"/>
      <c r="E56" s="307"/>
      <c r="F56" s="440"/>
      <c r="G56" s="440"/>
      <c r="H56" s="303"/>
      <c r="I56" s="303"/>
      <c r="J56" s="303"/>
      <c r="K56" s="303"/>
      <c r="L56" s="303"/>
      <c r="M56" s="303"/>
      <c r="N56" s="303"/>
      <c r="O56" s="304"/>
      <c r="P56" s="304"/>
      <c r="Q56" s="305"/>
      <c r="R56" s="306"/>
      <c r="S56" s="302"/>
    </row>
    <row r="57" spans="1:19" s="18" customFormat="1" ht="15" customHeight="1" x14ac:dyDescent="0.3">
      <c r="A57" s="439"/>
      <c r="B57" s="438"/>
      <c r="C57" s="17"/>
      <c r="D57" s="48"/>
      <c r="E57" s="307"/>
      <c r="F57" s="440"/>
      <c r="G57" s="440"/>
      <c r="H57" s="303"/>
      <c r="I57" s="303"/>
      <c r="J57" s="303"/>
      <c r="K57" s="303"/>
      <c r="L57" s="303"/>
      <c r="M57" s="303"/>
      <c r="N57" s="303"/>
      <c r="O57" s="304"/>
      <c r="P57" s="304"/>
      <c r="Q57" s="305"/>
      <c r="R57" s="306"/>
      <c r="S57" s="302"/>
    </row>
    <row r="58" spans="1:19" s="18" customFormat="1" ht="15" customHeight="1" x14ac:dyDescent="0.3">
      <c r="A58" s="439"/>
      <c r="B58" s="438"/>
      <c r="C58" s="17"/>
      <c r="D58" s="48"/>
      <c r="E58" s="307"/>
      <c r="F58" s="440"/>
      <c r="G58" s="440"/>
      <c r="H58" s="303"/>
      <c r="I58" s="303"/>
      <c r="J58" s="303"/>
      <c r="K58" s="303"/>
      <c r="L58" s="303"/>
      <c r="M58" s="303"/>
      <c r="N58" s="303"/>
      <c r="O58" s="304"/>
      <c r="P58" s="304"/>
      <c r="Q58" s="305"/>
      <c r="R58" s="306"/>
      <c r="S58" s="302"/>
    </row>
    <row r="59" spans="1:19" s="18" customFormat="1" ht="15" customHeight="1" x14ac:dyDescent="0.3">
      <c r="A59" s="439"/>
      <c r="B59" s="438"/>
      <c r="C59" s="17"/>
      <c r="D59" s="48"/>
      <c r="E59" s="307"/>
      <c r="F59" s="440"/>
      <c r="G59" s="440"/>
      <c r="H59" s="303"/>
      <c r="I59" s="303"/>
      <c r="J59" s="303"/>
      <c r="K59" s="303"/>
      <c r="L59" s="303"/>
      <c r="M59" s="303"/>
      <c r="N59" s="303"/>
      <c r="O59" s="304"/>
      <c r="P59" s="304"/>
      <c r="Q59" s="305"/>
      <c r="R59" s="306"/>
      <c r="S59" s="302"/>
    </row>
    <row r="60" spans="1:19" s="18" customFormat="1" ht="15" customHeight="1" x14ac:dyDescent="0.3">
      <c r="A60" s="439"/>
      <c r="B60" s="48"/>
      <c r="C60" s="20"/>
      <c r="D60" s="21"/>
      <c r="E60" s="307"/>
      <c r="F60" s="440"/>
      <c r="G60" s="440"/>
      <c r="H60" s="303"/>
      <c r="I60" s="303"/>
      <c r="J60" s="303"/>
      <c r="K60" s="303"/>
      <c r="L60" s="303"/>
      <c r="M60" s="303"/>
      <c r="N60" s="303"/>
      <c r="O60" s="304"/>
      <c r="P60" s="304"/>
      <c r="Q60" s="305"/>
      <c r="R60" s="306"/>
      <c r="S60" s="302"/>
    </row>
    <row r="61" spans="1:19" s="18" customFormat="1" ht="15" customHeight="1" x14ac:dyDescent="0.3">
      <c r="A61" s="439">
        <v>6</v>
      </c>
      <c r="B61" s="17"/>
      <c r="C61" s="17"/>
      <c r="D61" s="48"/>
      <c r="E61" s="307"/>
      <c r="F61" s="440"/>
      <c r="G61" s="440"/>
      <c r="H61" s="303"/>
      <c r="I61" s="303"/>
      <c r="J61" s="303"/>
      <c r="K61" s="303"/>
      <c r="L61" s="303"/>
      <c r="M61" s="303"/>
      <c r="N61" s="303"/>
      <c r="O61" s="304">
        <f>COUNTA(F61:N69)</f>
        <v>0</v>
      </c>
      <c r="P61" s="304">
        <f>SUM(F61:N69)</f>
        <v>0</v>
      </c>
      <c r="Q61" s="305" t="e">
        <f>P61/O61*10</f>
        <v>#DIV/0!</v>
      </c>
      <c r="R61" s="306"/>
      <c r="S61" s="302"/>
    </row>
    <row r="62" spans="1:19" s="18" customFormat="1" ht="15" customHeight="1" x14ac:dyDescent="0.3">
      <c r="A62" s="439"/>
      <c r="B62" s="19"/>
      <c r="C62" s="17"/>
      <c r="D62" s="48"/>
      <c r="E62" s="307"/>
      <c r="F62" s="440"/>
      <c r="G62" s="440"/>
      <c r="H62" s="303"/>
      <c r="I62" s="303"/>
      <c r="J62" s="303"/>
      <c r="K62" s="303"/>
      <c r="L62" s="303"/>
      <c r="M62" s="303"/>
      <c r="N62" s="303"/>
      <c r="O62" s="304"/>
      <c r="P62" s="304"/>
      <c r="Q62" s="305"/>
      <c r="R62" s="306"/>
      <c r="S62" s="302"/>
    </row>
    <row r="63" spans="1:19" s="18" customFormat="1" ht="15" customHeight="1" x14ac:dyDescent="0.3">
      <c r="A63" s="439"/>
      <c r="B63" s="438"/>
      <c r="C63" s="17"/>
      <c r="D63" s="48"/>
      <c r="E63" s="307"/>
      <c r="F63" s="440"/>
      <c r="G63" s="440"/>
      <c r="H63" s="303"/>
      <c r="I63" s="303"/>
      <c r="J63" s="303"/>
      <c r="K63" s="303"/>
      <c r="L63" s="303"/>
      <c r="M63" s="303"/>
      <c r="N63" s="303"/>
      <c r="O63" s="304"/>
      <c r="P63" s="304"/>
      <c r="Q63" s="305"/>
      <c r="R63" s="306"/>
      <c r="S63" s="302"/>
    </row>
    <row r="64" spans="1:19" s="18" customFormat="1" ht="15" customHeight="1" x14ac:dyDescent="0.3">
      <c r="A64" s="439"/>
      <c r="B64" s="438"/>
      <c r="C64" s="17"/>
      <c r="D64" s="48"/>
      <c r="E64" s="307"/>
      <c r="F64" s="440"/>
      <c r="G64" s="440"/>
      <c r="H64" s="303"/>
      <c r="I64" s="303"/>
      <c r="J64" s="303"/>
      <c r="K64" s="303"/>
      <c r="L64" s="303"/>
      <c r="M64" s="303"/>
      <c r="N64" s="303"/>
      <c r="O64" s="304"/>
      <c r="P64" s="304"/>
      <c r="Q64" s="305"/>
      <c r="R64" s="306"/>
      <c r="S64" s="302"/>
    </row>
    <row r="65" spans="1:19" s="18" customFormat="1" ht="15" customHeight="1" x14ac:dyDescent="0.3">
      <c r="A65" s="439"/>
      <c r="B65" s="438"/>
      <c r="C65" s="17"/>
      <c r="D65" s="48"/>
      <c r="E65" s="307"/>
      <c r="F65" s="440"/>
      <c r="G65" s="440"/>
      <c r="H65" s="303"/>
      <c r="I65" s="303"/>
      <c r="J65" s="303"/>
      <c r="K65" s="303"/>
      <c r="L65" s="303"/>
      <c r="M65" s="303"/>
      <c r="N65" s="303"/>
      <c r="O65" s="304"/>
      <c r="P65" s="304"/>
      <c r="Q65" s="305"/>
      <c r="R65" s="306"/>
      <c r="S65" s="302"/>
    </row>
    <row r="66" spans="1:19" s="18" customFormat="1" ht="15" customHeight="1" x14ac:dyDescent="0.3">
      <c r="A66" s="439"/>
      <c r="B66" s="438"/>
      <c r="C66" s="17"/>
      <c r="D66" s="48"/>
      <c r="E66" s="307"/>
      <c r="F66" s="440"/>
      <c r="G66" s="440"/>
      <c r="H66" s="303"/>
      <c r="I66" s="303"/>
      <c r="J66" s="303"/>
      <c r="K66" s="303"/>
      <c r="L66" s="303"/>
      <c r="M66" s="303"/>
      <c r="N66" s="303"/>
      <c r="O66" s="304"/>
      <c r="P66" s="304"/>
      <c r="Q66" s="305"/>
      <c r="R66" s="306"/>
      <c r="S66" s="302"/>
    </row>
    <row r="67" spans="1:19" s="18" customFormat="1" ht="15" customHeight="1" x14ac:dyDescent="0.3">
      <c r="A67" s="439"/>
      <c r="B67" s="438"/>
      <c r="C67" s="17"/>
      <c r="D67" s="48"/>
      <c r="E67" s="307"/>
      <c r="F67" s="440"/>
      <c r="G67" s="440"/>
      <c r="H67" s="303"/>
      <c r="I67" s="303"/>
      <c r="J67" s="303"/>
      <c r="K67" s="303"/>
      <c r="L67" s="303"/>
      <c r="M67" s="303"/>
      <c r="N67" s="303"/>
      <c r="O67" s="304"/>
      <c r="P67" s="304"/>
      <c r="Q67" s="305"/>
      <c r="R67" s="306"/>
      <c r="S67" s="302"/>
    </row>
    <row r="68" spans="1:19" s="18" customFormat="1" ht="15" customHeight="1" x14ac:dyDescent="0.3">
      <c r="A68" s="439"/>
      <c r="B68" s="438"/>
      <c r="C68" s="17"/>
      <c r="D68" s="48"/>
      <c r="E68" s="307"/>
      <c r="F68" s="440"/>
      <c r="G68" s="440"/>
      <c r="H68" s="303"/>
      <c r="I68" s="303"/>
      <c r="J68" s="303"/>
      <c r="K68" s="303"/>
      <c r="L68" s="303"/>
      <c r="M68" s="303"/>
      <c r="N68" s="303"/>
      <c r="O68" s="304"/>
      <c r="P68" s="304"/>
      <c r="Q68" s="305"/>
      <c r="R68" s="306"/>
      <c r="S68" s="302"/>
    </row>
    <row r="69" spans="1:19" s="18" customFormat="1" ht="15" customHeight="1" x14ac:dyDescent="0.3">
      <c r="A69" s="439"/>
      <c r="B69" s="48"/>
      <c r="C69" s="20"/>
      <c r="D69" s="21"/>
      <c r="E69" s="307"/>
      <c r="F69" s="440"/>
      <c r="G69" s="440"/>
      <c r="H69" s="303"/>
      <c r="I69" s="303"/>
      <c r="J69" s="303"/>
      <c r="K69" s="303"/>
      <c r="L69" s="303"/>
      <c r="M69" s="303"/>
      <c r="N69" s="303"/>
      <c r="O69" s="304"/>
      <c r="P69" s="304"/>
      <c r="Q69" s="305"/>
      <c r="R69" s="306"/>
      <c r="S69" s="302"/>
    </row>
    <row r="70" spans="1:19" s="18" customFormat="1" ht="15" customHeight="1" x14ac:dyDescent="0.3">
      <c r="A70" s="439">
        <v>7</v>
      </c>
      <c r="B70" s="17"/>
      <c r="C70" s="17"/>
      <c r="D70" s="48"/>
      <c r="E70" s="307"/>
      <c r="F70" s="440"/>
      <c r="G70" s="440"/>
      <c r="H70" s="303"/>
      <c r="I70" s="303"/>
      <c r="J70" s="303"/>
      <c r="K70" s="303"/>
      <c r="L70" s="303"/>
      <c r="M70" s="303"/>
      <c r="N70" s="303"/>
      <c r="O70" s="304">
        <f>COUNTA(F70:N78)</f>
        <v>0</v>
      </c>
      <c r="P70" s="304">
        <f>SUM(F70:N78)</f>
        <v>0</v>
      </c>
      <c r="Q70" s="305" t="e">
        <f>P70/O70*10</f>
        <v>#DIV/0!</v>
      </c>
      <c r="R70" s="306"/>
      <c r="S70" s="302"/>
    </row>
    <row r="71" spans="1:19" s="18" customFormat="1" ht="15" customHeight="1" x14ac:dyDescent="0.3">
      <c r="A71" s="439"/>
      <c r="B71" s="19"/>
      <c r="C71" s="17"/>
      <c r="D71" s="48"/>
      <c r="E71" s="307"/>
      <c r="F71" s="440"/>
      <c r="G71" s="440"/>
      <c r="H71" s="303"/>
      <c r="I71" s="303"/>
      <c r="J71" s="303"/>
      <c r="K71" s="303"/>
      <c r="L71" s="303"/>
      <c r="M71" s="303"/>
      <c r="N71" s="303"/>
      <c r="O71" s="304"/>
      <c r="P71" s="304"/>
      <c r="Q71" s="305"/>
      <c r="R71" s="306"/>
      <c r="S71" s="302"/>
    </row>
    <row r="72" spans="1:19" s="18" customFormat="1" ht="15" customHeight="1" x14ac:dyDescent="0.3">
      <c r="A72" s="439"/>
      <c r="B72" s="438"/>
      <c r="C72" s="17"/>
      <c r="D72" s="48"/>
      <c r="E72" s="307"/>
      <c r="F72" s="440"/>
      <c r="G72" s="440"/>
      <c r="H72" s="303"/>
      <c r="I72" s="303"/>
      <c r="J72" s="303"/>
      <c r="K72" s="303"/>
      <c r="L72" s="303"/>
      <c r="M72" s="303"/>
      <c r="N72" s="303"/>
      <c r="O72" s="304"/>
      <c r="P72" s="304"/>
      <c r="Q72" s="305"/>
      <c r="R72" s="306"/>
      <c r="S72" s="302"/>
    </row>
    <row r="73" spans="1:19" s="18" customFormat="1" ht="15" customHeight="1" x14ac:dyDescent="0.3">
      <c r="A73" s="439"/>
      <c r="B73" s="438"/>
      <c r="C73" s="17"/>
      <c r="D73" s="48"/>
      <c r="E73" s="307"/>
      <c r="F73" s="440"/>
      <c r="G73" s="440"/>
      <c r="H73" s="303"/>
      <c r="I73" s="303"/>
      <c r="J73" s="303"/>
      <c r="K73" s="303"/>
      <c r="L73" s="303"/>
      <c r="M73" s="303"/>
      <c r="N73" s="303"/>
      <c r="O73" s="304"/>
      <c r="P73" s="304"/>
      <c r="Q73" s="305"/>
      <c r="R73" s="306"/>
      <c r="S73" s="302"/>
    </row>
    <row r="74" spans="1:19" s="18" customFormat="1" ht="15" customHeight="1" x14ac:dyDescent="0.3">
      <c r="A74" s="439"/>
      <c r="B74" s="438"/>
      <c r="C74" s="17"/>
      <c r="D74" s="48"/>
      <c r="E74" s="307"/>
      <c r="F74" s="440"/>
      <c r="G74" s="440"/>
      <c r="H74" s="303"/>
      <c r="I74" s="303"/>
      <c r="J74" s="303"/>
      <c r="K74" s="303"/>
      <c r="L74" s="303"/>
      <c r="M74" s="303"/>
      <c r="N74" s="303"/>
      <c r="O74" s="304"/>
      <c r="P74" s="304"/>
      <c r="Q74" s="305"/>
      <c r="R74" s="306"/>
      <c r="S74" s="302"/>
    </row>
    <row r="75" spans="1:19" s="18" customFormat="1" ht="15" customHeight="1" x14ac:dyDescent="0.3">
      <c r="A75" s="439"/>
      <c r="B75" s="438"/>
      <c r="C75" s="17"/>
      <c r="D75" s="48"/>
      <c r="E75" s="307"/>
      <c r="F75" s="440"/>
      <c r="G75" s="440"/>
      <c r="H75" s="303"/>
      <c r="I75" s="303"/>
      <c r="J75" s="303"/>
      <c r="K75" s="303"/>
      <c r="L75" s="303"/>
      <c r="M75" s="303"/>
      <c r="N75" s="303"/>
      <c r="O75" s="304"/>
      <c r="P75" s="304"/>
      <c r="Q75" s="305"/>
      <c r="R75" s="306"/>
      <c r="S75" s="302"/>
    </row>
    <row r="76" spans="1:19" s="18" customFormat="1" ht="15" customHeight="1" x14ac:dyDescent="0.3">
      <c r="A76" s="439"/>
      <c r="B76" s="438"/>
      <c r="C76" s="17"/>
      <c r="D76" s="48"/>
      <c r="E76" s="307"/>
      <c r="F76" s="440"/>
      <c r="G76" s="440"/>
      <c r="H76" s="303"/>
      <c r="I76" s="303"/>
      <c r="J76" s="303"/>
      <c r="K76" s="303"/>
      <c r="L76" s="303"/>
      <c r="M76" s="303"/>
      <c r="N76" s="303"/>
      <c r="O76" s="304"/>
      <c r="P76" s="304"/>
      <c r="Q76" s="305"/>
      <c r="R76" s="306"/>
      <c r="S76" s="302"/>
    </row>
    <row r="77" spans="1:19" s="18" customFormat="1" ht="15" customHeight="1" x14ac:dyDescent="0.3">
      <c r="A77" s="439"/>
      <c r="B77" s="438"/>
      <c r="C77" s="17"/>
      <c r="D77" s="48"/>
      <c r="E77" s="307"/>
      <c r="F77" s="440"/>
      <c r="G77" s="440"/>
      <c r="H77" s="303"/>
      <c r="I77" s="303"/>
      <c r="J77" s="303"/>
      <c r="K77" s="303"/>
      <c r="L77" s="303"/>
      <c r="M77" s="303"/>
      <c r="N77" s="303"/>
      <c r="O77" s="304"/>
      <c r="P77" s="304"/>
      <c r="Q77" s="305"/>
      <c r="R77" s="306"/>
      <c r="S77" s="302"/>
    </row>
    <row r="78" spans="1:19" s="18" customFormat="1" ht="15" customHeight="1" x14ac:dyDescent="0.3">
      <c r="A78" s="439"/>
      <c r="B78" s="48"/>
      <c r="C78" s="20"/>
      <c r="D78" s="21"/>
      <c r="E78" s="307"/>
      <c r="F78" s="440"/>
      <c r="G78" s="440"/>
      <c r="H78" s="303"/>
      <c r="I78" s="303"/>
      <c r="J78" s="303"/>
      <c r="K78" s="303"/>
      <c r="L78" s="303"/>
      <c r="M78" s="303"/>
      <c r="N78" s="303"/>
      <c r="O78" s="304"/>
      <c r="P78" s="304"/>
      <c r="Q78" s="305"/>
      <c r="R78" s="306"/>
      <c r="S78" s="302"/>
    </row>
    <row r="79" spans="1:19" s="18" customFormat="1" ht="15" customHeight="1" x14ac:dyDescent="0.3">
      <c r="A79" s="439">
        <v>8</v>
      </c>
      <c r="B79" s="17"/>
      <c r="C79" s="17"/>
      <c r="D79" s="48"/>
      <c r="E79" s="307"/>
      <c r="F79" s="440"/>
      <c r="G79" s="440"/>
      <c r="H79" s="303"/>
      <c r="I79" s="303"/>
      <c r="J79" s="303"/>
      <c r="K79" s="303"/>
      <c r="L79" s="303"/>
      <c r="M79" s="303"/>
      <c r="N79" s="303"/>
      <c r="O79" s="304">
        <f>COUNTA(F79:N87)</f>
        <v>0</v>
      </c>
      <c r="P79" s="304">
        <f>SUM(F79:N87)</f>
        <v>0</v>
      </c>
      <c r="Q79" s="305" t="e">
        <f>P79/O79*10</f>
        <v>#DIV/0!</v>
      </c>
      <c r="R79" s="306"/>
      <c r="S79" s="302"/>
    </row>
    <row r="80" spans="1:19" s="18" customFormat="1" ht="15" customHeight="1" x14ac:dyDescent="0.3">
      <c r="A80" s="439"/>
      <c r="B80" s="19"/>
      <c r="C80" s="17"/>
      <c r="D80" s="48"/>
      <c r="E80" s="307"/>
      <c r="F80" s="440"/>
      <c r="G80" s="440"/>
      <c r="H80" s="303"/>
      <c r="I80" s="303"/>
      <c r="J80" s="303"/>
      <c r="K80" s="303"/>
      <c r="L80" s="303"/>
      <c r="M80" s="303"/>
      <c r="N80" s="303"/>
      <c r="O80" s="304"/>
      <c r="P80" s="304"/>
      <c r="Q80" s="305"/>
      <c r="R80" s="306"/>
      <c r="S80" s="302"/>
    </row>
    <row r="81" spans="1:19" s="18" customFormat="1" ht="15" customHeight="1" x14ac:dyDescent="0.3">
      <c r="A81" s="439"/>
      <c r="B81" s="438"/>
      <c r="C81" s="17"/>
      <c r="D81" s="48"/>
      <c r="E81" s="307"/>
      <c r="F81" s="440"/>
      <c r="G81" s="440"/>
      <c r="H81" s="303"/>
      <c r="I81" s="303"/>
      <c r="J81" s="303"/>
      <c r="K81" s="303"/>
      <c r="L81" s="303"/>
      <c r="M81" s="303"/>
      <c r="N81" s="303"/>
      <c r="O81" s="304"/>
      <c r="P81" s="304"/>
      <c r="Q81" s="305"/>
      <c r="R81" s="306"/>
      <c r="S81" s="302"/>
    </row>
    <row r="82" spans="1:19" s="18" customFormat="1" ht="15" customHeight="1" x14ac:dyDescent="0.3">
      <c r="A82" s="439"/>
      <c r="B82" s="438"/>
      <c r="C82" s="17"/>
      <c r="D82" s="48"/>
      <c r="E82" s="307"/>
      <c r="F82" s="440"/>
      <c r="G82" s="440"/>
      <c r="H82" s="303"/>
      <c r="I82" s="303"/>
      <c r="J82" s="303"/>
      <c r="K82" s="303"/>
      <c r="L82" s="303"/>
      <c r="M82" s="303"/>
      <c r="N82" s="303"/>
      <c r="O82" s="304"/>
      <c r="P82" s="304"/>
      <c r="Q82" s="305"/>
      <c r="R82" s="306"/>
      <c r="S82" s="302"/>
    </row>
    <row r="83" spans="1:19" s="18" customFormat="1" ht="15" customHeight="1" x14ac:dyDescent="0.3">
      <c r="A83" s="439"/>
      <c r="B83" s="438"/>
      <c r="C83" s="17"/>
      <c r="D83" s="48"/>
      <c r="E83" s="307"/>
      <c r="F83" s="440"/>
      <c r="G83" s="440"/>
      <c r="H83" s="303"/>
      <c r="I83" s="303"/>
      <c r="J83" s="303"/>
      <c r="K83" s="303"/>
      <c r="L83" s="303"/>
      <c r="M83" s="303"/>
      <c r="N83" s="303"/>
      <c r="O83" s="304"/>
      <c r="P83" s="304"/>
      <c r="Q83" s="305"/>
      <c r="R83" s="306"/>
      <c r="S83" s="302"/>
    </row>
    <row r="84" spans="1:19" s="18" customFormat="1" ht="15" customHeight="1" x14ac:dyDescent="0.3">
      <c r="A84" s="439"/>
      <c r="B84" s="438"/>
      <c r="C84" s="17"/>
      <c r="D84" s="48"/>
      <c r="E84" s="307"/>
      <c r="F84" s="440"/>
      <c r="G84" s="440"/>
      <c r="H84" s="303"/>
      <c r="I84" s="303"/>
      <c r="J84" s="303"/>
      <c r="K84" s="303"/>
      <c r="L84" s="303"/>
      <c r="M84" s="303"/>
      <c r="N84" s="303"/>
      <c r="O84" s="304"/>
      <c r="P84" s="304"/>
      <c r="Q84" s="305"/>
      <c r="R84" s="306"/>
      <c r="S84" s="302"/>
    </row>
    <row r="85" spans="1:19" s="18" customFormat="1" ht="15" customHeight="1" x14ac:dyDescent="0.3">
      <c r="A85" s="439"/>
      <c r="B85" s="438"/>
      <c r="C85" s="17"/>
      <c r="D85" s="48"/>
      <c r="E85" s="307"/>
      <c r="F85" s="440"/>
      <c r="G85" s="440"/>
      <c r="H85" s="303"/>
      <c r="I85" s="303"/>
      <c r="J85" s="303"/>
      <c r="K85" s="303"/>
      <c r="L85" s="303"/>
      <c r="M85" s="303"/>
      <c r="N85" s="303"/>
      <c r="O85" s="304"/>
      <c r="P85" s="304"/>
      <c r="Q85" s="305"/>
      <c r="R85" s="306"/>
      <c r="S85" s="302"/>
    </row>
    <row r="86" spans="1:19" s="18" customFormat="1" ht="15" customHeight="1" x14ac:dyDescent="0.3">
      <c r="A86" s="439"/>
      <c r="B86" s="438"/>
      <c r="C86" s="17"/>
      <c r="D86" s="48"/>
      <c r="E86" s="307"/>
      <c r="F86" s="440"/>
      <c r="G86" s="440"/>
      <c r="H86" s="303"/>
      <c r="I86" s="303"/>
      <c r="J86" s="303"/>
      <c r="K86" s="303"/>
      <c r="L86" s="303"/>
      <c r="M86" s="303"/>
      <c r="N86" s="303"/>
      <c r="O86" s="304"/>
      <c r="P86" s="304"/>
      <c r="Q86" s="305"/>
      <c r="R86" s="306"/>
      <c r="S86" s="302"/>
    </row>
    <row r="87" spans="1:19" s="18" customFormat="1" ht="15" customHeight="1" x14ac:dyDescent="0.3">
      <c r="A87" s="439"/>
      <c r="B87" s="48"/>
      <c r="C87" s="20"/>
      <c r="D87" s="21"/>
      <c r="E87" s="307"/>
      <c r="F87" s="440"/>
      <c r="G87" s="440"/>
      <c r="H87" s="303"/>
      <c r="I87" s="303"/>
      <c r="J87" s="303"/>
      <c r="K87" s="303"/>
      <c r="L87" s="303"/>
      <c r="M87" s="303"/>
      <c r="N87" s="303"/>
      <c r="O87" s="304"/>
      <c r="P87" s="304"/>
      <c r="Q87" s="305"/>
      <c r="R87" s="306"/>
      <c r="S87" s="302"/>
    </row>
    <row r="88" spans="1:19" s="18" customFormat="1" ht="15" customHeight="1" x14ac:dyDescent="0.3">
      <c r="A88" s="439">
        <v>9</v>
      </c>
      <c r="B88" s="17"/>
      <c r="C88" s="17"/>
      <c r="D88" s="48"/>
      <c r="E88" s="307"/>
      <c r="F88" s="440"/>
      <c r="G88" s="440"/>
      <c r="H88" s="303"/>
      <c r="I88" s="303"/>
      <c r="J88" s="303"/>
      <c r="K88" s="303"/>
      <c r="L88" s="303"/>
      <c r="M88" s="303"/>
      <c r="N88" s="303"/>
      <c r="O88" s="304">
        <f>COUNTA(F88:N96)</f>
        <v>0</v>
      </c>
      <c r="P88" s="304">
        <f>SUM(F88:N96)</f>
        <v>0</v>
      </c>
      <c r="Q88" s="305" t="e">
        <f>P88/O88*10</f>
        <v>#DIV/0!</v>
      </c>
      <c r="R88" s="306"/>
      <c r="S88" s="302"/>
    </row>
    <row r="89" spans="1:19" s="18" customFormat="1" ht="15" customHeight="1" x14ac:dyDescent="0.3">
      <c r="A89" s="439"/>
      <c r="B89" s="19"/>
      <c r="C89" s="17"/>
      <c r="D89" s="48"/>
      <c r="E89" s="307"/>
      <c r="F89" s="440"/>
      <c r="G89" s="440"/>
      <c r="H89" s="303"/>
      <c r="I89" s="303"/>
      <c r="J89" s="303"/>
      <c r="K89" s="303"/>
      <c r="L89" s="303"/>
      <c r="M89" s="303"/>
      <c r="N89" s="303"/>
      <c r="O89" s="304"/>
      <c r="P89" s="304"/>
      <c r="Q89" s="305"/>
      <c r="R89" s="306"/>
      <c r="S89" s="302"/>
    </row>
    <row r="90" spans="1:19" s="18" customFormat="1" ht="15" customHeight="1" x14ac:dyDescent="0.3">
      <c r="A90" s="439"/>
      <c r="B90" s="438"/>
      <c r="C90" s="17"/>
      <c r="D90" s="48"/>
      <c r="E90" s="307"/>
      <c r="F90" s="440"/>
      <c r="G90" s="440"/>
      <c r="H90" s="303"/>
      <c r="I90" s="303"/>
      <c r="J90" s="303"/>
      <c r="K90" s="303"/>
      <c r="L90" s="303"/>
      <c r="M90" s="303"/>
      <c r="N90" s="303"/>
      <c r="O90" s="304"/>
      <c r="P90" s="304"/>
      <c r="Q90" s="305"/>
      <c r="R90" s="306"/>
      <c r="S90" s="302"/>
    </row>
    <row r="91" spans="1:19" s="18" customFormat="1" ht="15" customHeight="1" x14ac:dyDescent="0.3">
      <c r="A91" s="439"/>
      <c r="B91" s="438"/>
      <c r="C91" s="17"/>
      <c r="D91" s="48"/>
      <c r="E91" s="307"/>
      <c r="F91" s="440"/>
      <c r="G91" s="440"/>
      <c r="H91" s="303"/>
      <c r="I91" s="303"/>
      <c r="J91" s="303"/>
      <c r="K91" s="303"/>
      <c r="L91" s="303"/>
      <c r="M91" s="303"/>
      <c r="N91" s="303"/>
      <c r="O91" s="304"/>
      <c r="P91" s="304"/>
      <c r="Q91" s="305"/>
      <c r="R91" s="306"/>
      <c r="S91" s="302"/>
    </row>
    <row r="92" spans="1:19" s="18" customFormat="1" ht="15" customHeight="1" x14ac:dyDescent="0.3">
      <c r="A92" s="439"/>
      <c r="B92" s="438"/>
      <c r="C92" s="17"/>
      <c r="D92" s="48"/>
      <c r="E92" s="307"/>
      <c r="F92" s="440"/>
      <c r="G92" s="440"/>
      <c r="H92" s="303"/>
      <c r="I92" s="303"/>
      <c r="J92" s="303"/>
      <c r="K92" s="303"/>
      <c r="L92" s="303"/>
      <c r="M92" s="303"/>
      <c r="N92" s="303"/>
      <c r="O92" s="304"/>
      <c r="P92" s="304"/>
      <c r="Q92" s="305"/>
      <c r="R92" s="306"/>
      <c r="S92" s="302"/>
    </row>
    <row r="93" spans="1:19" s="18" customFormat="1" ht="15" customHeight="1" x14ac:dyDescent="0.3">
      <c r="A93" s="439"/>
      <c r="B93" s="438"/>
      <c r="C93" s="17"/>
      <c r="D93" s="48"/>
      <c r="E93" s="307"/>
      <c r="F93" s="440"/>
      <c r="G93" s="440"/>
      <c r="H93" s="303"/>
      <c r="I93" s="303"/>
      <c r="J93" s="303"/>
      <c r="K93" s="303"/>
      <c r="L93" s="303"/>
      <c r="M93" s="303"/>
      <c r="N93" s="303"/>
      <c r="O93" s="304"/>
      <c r="P93" s="304"/>
      <c r="Q93" s="305"/>
      <c r="R93" s="306"/>
      <c r="S93" s="302"/>
    </row>
    <row r="94" spans="1:19" s="18" customFormat="1" ht="15" customHeight="1" x14ac:dyDescent="0.3">
      <c r="A94" s="439"/>
      <c r="B94" s="438"/>
      <c r="C94" s="17"/>
      <c r="D94" s="48"/>
      <c r="E94" s="307"/>
      <c r="F94" s="440"/>
      <c r="G94" s="440"/>
      <c r="H94" s="303"/>
      <c r="I94" s="303"/>
      <c r="J94" s="303"/>
      <c r="K94" s="303"/>
      <c r="L94" s="303"/>
      <c r="M94" s="303"/>
      <c r="N94" s="303"/>
      <c r="O94" s="304"/>
      <c r="P94" s="304"/>
      <c r="Q94" s="305"/>
      <c r="R94" s="306"/>
      <c r="S94" s="302"/>
    </row>
    <row r="95" spans="1:19" s="18" customFormat="1" ht="15" customHeight="1" x14ac:dyDescent="0.3">
      <c r="A95" s="439"/>
      <c r="B95" s="438"/>
      <c r="C95" s="17"/>
      <c r="D95" s="48"/>
      <c r="E95" s="307"/>
      <c r="F95" s="440"/>
      <c r="G95" s="440"/>
      <c r="H95" s="303"/>
      <c r="I95" s="303"/>
      <c r="J95" s="303"/>
      <c r="K95" s="303"/>
      <c r="L95" s="303"/>
      <c r="M95" s="303"/>
      <c r="N95" s="303"/>
      <c r="O95" s="304"/>
      <c r="P95" s="304"/>
      <c r="Q95" s="305"/>
      <c r="R95" s="306"/>
      <c r="S95" s="302"/>
    </row>
    <row r="96" spans="1:19" s="18" customFormat="1" ht="15" customHeight="1" x14ac:dyDescent="0.3">
      <c r="A96" s="439"/>
      <c r="B96" s="48"/>
      <c r="C96" s="20"/>
      <c r="D96" s="21"/>
      <c r="E96" s="307"/>
      <c r="F96" s="440"/>
      <c r="G96" s="440"/>
      <c r="H96" s="303"/>
      <c r="I96" s="303"/>
      <c r="J96" s="303"/>
      <c r="K96" s="303"/>
      <c r="L96" s="303"/>
      <c r="M96" s="303"/>
      <c r="N96" s="303"/>
      <c r="O96" s="304"/>
      <c r="P96" s="304"/>
      <c r="Q96" s="305"/>
      <c r="R96" s="306"/>
      <c r="S96" s="302"/>
    </row>
    <row r="97" spans="1:19" s="18" customFormat="1" ht="15" customHeight="1" x14ac:dyDescent="0.3">
      <c r="A97" s="439">
        <v>10</v>
      </c>
      <c r="B97" s="17"/>
      <c r="C97" s="17"/>
      <c r="D97" s="48"/>
      <c r="E97" s="307"/>
      <c r="F97" s="440"/>
      <c r="G97" s="440"/>
      <c r="H97" s="303"/>
      <c r="I97" s="303"/>
      <c r="J97" s="303"/>
      <c r="K97" s="303"/>
      <c r="L97" s="303"/>
      <c r="M97" s="303"/>
      <c r="N97" s="303"/>
      <c r="O97" s="304">
        <f>COUNTA(F97:N105)</f>
        <v>0</v>
      </c>
      <c r="P97" s="304">
        <f>SUM(F97:N105)</f>
        <v>0</v>
      </c>
      <c r="Q97" s="305" t="e">
        <f>P97/O97*10</f>
        <v>#DIV/0!</v>
      </c>
      <c r="R97" s="306"/>
      <c r="S97" s="302"/>
    </row>
    <row r="98" spans="1:19" s="18" customFormat="1" ht="15" customHeight="1" x14ac:dyDescent="0.3">
      <c r="A98" s="439"/>
      <c r="B98" s="19"/>
      <c r="C98" s="17"/>
      <c r="D98" s="48"/>
      <c r="E98" s="307"/>
      <c r="F98" s="440"/>
      <c r="G98" s="440"/>
      <c r="H98" s="303"/>
      <c r="I98" s="303"/>
      <c r="J98" s="303"/>
      <c r="K98" s="303"/>
      <c r="L98" s="303"/>
      <c r="M98" s="303"/>
      <c r="N98" s="303"/>
      <c r="O98" s="304"/>
      <c r="P98" s="304"/>
      <c r="Q98" s="305"/>
      <c r="R98" s="306"/>
      <c r="S98" s="302"/>
    </row>
    <row r="99" spans="1:19" s="18" customFormat="1" ht="15" customHeight="1" x14ac:dyDescent="0.3">
      <c r="A99" s="439"/>
      <c r="B99" s="438"/>
      <c r="C99" s="17"/>
      <c r="D99" s="48"/>
      <c r="E99" s="307"/>
      <c r="F99" s="440"/>
      <c r="G99" s="440"/>
      <c r="H99" s="303"/>
      <c r="I99" s="303"/>
      <c r="J99" s="303"/>
      <c r="K99" s="303"/>
      <c r="L99" s="303"/>
      <c r="M99" s="303"/>
      <c r="N99" s="303"/>
      <c r="O99" s="304"/>
      <c r="P99" s="304"/>
      <c r="Q99" s="305"/>
      <c r="R99" s="306"/>
      <c r="S99" s="302"/>
    </row>
    <row r="100" spans="1:19" s="18" customFormat="1" ht="15" customHeight="1" x14ac:dyDescent="0.3">
      <c r="A100" s="439"/>
      <c r="B100" s="438"/>
      <c r="C100" s="17"/>
      <c r="D100" s="48"/>
      <c r="E100" s="307"/>
      <c r="F100" s="440"/>
      <c r="G100" s="440"/>
      <c r="H100" s="303"/>
      <c r="I100" s="303"/>
      <c r="J100" s="303"/>
      <c r="K100" s="303"/>
      <c r="L100" s="303"/>
      <c r="M100" s="303"/>
      <c r="N100" s="303"/>
      <c r="O100" s="304"/>
      <c r="P100" s="304"/>
      <c r="Q100" s="305"/>
      <c r="R100" s="306"/>
      <c r="S100" s="302"/>
    </row>
    <row r="101" spans="1:19" s="18" customFormat="1" ht="15" customHeight="1" x14ac:dyDescent="0.3">
      <c r="A101" s="439"/>
      <c r="B101" s="438"/>
      <c r="C101" s="17"/>
      <c r="D101" s="48"/>
      <c r="E101" s="307"/>
      <c r="F101" s="440"/>
      <c r="G101" s="440"/>
      <c r="H101" s="303"/>
      <c r="I101" s="303"/>
      <c r="J101" s="303"/>
      <c r="K101" s="303"/>
      <c r="L101" s="303"/>
      <c r="M101" s="303"/>
      <c r="N101" s="303"/>
      <c r="O101" s="304"/>
      <c r="P101" s="304"/>
      <c r="Q101" s="305"/>
      <c r="R101" s="306"/>
      <c r="S101" s="302"/>
    </row>
    <row r="102" spans="1:19" s="18" customFormat="1" ht="15" customHeight="1" x14ac:dyDescent="0.3">
      <c r="A102" s="439"/>
      <c r="B102" s="438"/>
      <c r="C102" s="17"/>
      <c r="D102" s="48"/>
      <c r="E102" s="307"/>
      <c r="F102" s="440"/>
      <c r="G102" s="440"/>
      <c r="H102" s="303"/>
      <c r="I102" s="303"/>
      <c r="J102" s="303"/>
      <c r="K102" s="303"/>
      <c r="L102" s="303"/>
      <c r="M102" s="303"/>
      <c r="N102" s="303"/>
      <c r="O102" s="304"/>
      <c r="P102" s="304"/>
      <c r="Q102" s="305"/>
      <c r="R102" s="306"/>
      <c r="S102" s="302"/>
    </row>
    <row r="103" spans="1:19" s="18" customFormat="1" ht="15" customHeight="1" x14ac:dyDescent="0.3">
      <c r="A103" s="439"/>
      <c r="B103" s="438"/>
      <c r="C103" s="17"/>
      <c r="D103" s="48"/>
      <c r="E103" s="307"/>
      <c r="F103" s="440"/>
      <c r="G103" s="440"/>
      <c r="H103" s="303"/>
      <c r="I103" s="303"/>
      <c r="J103" s="303"/>
      <c r="K103" s="303"/>
      <c r="L103" s="303"/>
      <c r="M103" s="303"/>
      <c r="N103" s="303"/>
      <c r="O103" s="304"/>
      <c r="P103" s="304"/>
      <c r="Q103" s="305"/>
      <c r="R103" s="306"/>
      <c r="S103" s="302"/>
    </row>
    <row r="104" spans="1:19" s="18" customFormat="1" ht="15" customHeight="1" x14ac:dyDescent="0.3">
      <c r="A104" s="439"/>
      <c r="B104" s="438"/>
      <c r="C104" s="17"/>
      <c r="D104" s="48"/>
      <c r="E104" s="307"/>
      <c r="F104" s="440"/>
      <c r="G104" s="440"/>
      <c r="H104" s="303"/>
      <c r="I104" s="303"/>
      <c r="J104" s="303"/>
      <c r="K104" s="303"/>
      <c r="L104" s="303"/>
      <c r="M104" s="303"/>
      <c r="N104" s="303"/>
      <c r="O104" s="304"/>
      <c r="P104" s="304"/>
      <c r="Q104" s="305"/>
      <c r="R104" s="306"/>
      <c r="S104" s="302"/>
    </row>
    <row r="105" spans="1:19" s="18" customFormat="1" ht="15" customHeight="1" x14ac:dyDescent="0.3">
      <c r="A105" s="439"/>
      <c r="B105" s="48"/>
      <c r="C105" s="20"/>
      <c r="D105" s="21"/>
      <c r="E105" s="307"/>
      <c r="F105" s="440"/>
      <c r="G105" s="440"/>
      <c r="H105" s="303"/>
      <c r="I105" s="303"/>
      <c r="J105" s="303"/>
      <c r="K105" s="303"/>
      <c r="L105" s="303"/>
      <c r="M105" s="303"/>
      <c r="N105" s="303"/>
      <c r="O105" s="304"/>
      <c r="P105" s="304"/>
      <c r="Q105" s="305"/>
      <c r="R105" s="306"/>
      <c r="S105" s="302"/>
    </row>
    <row r="106" spans="1:19" s="18" customFormat="1" ht="15" customHeight="1" x14ac:dyDescent="0.3">
      <c r="A106" s="439">
        <v>11</v>
      </c>
      <c r="B106" s="17"/>
      <c r="C106" s="17"/>
      <c r="D106" s="48"/>
      <c r="E106" s="307"/>
      <c r="F106" s="440"/>
      <c r="G106" s="440"/>
      <c r="H106" s="303"/>
      <c r="I106" s="303"/>
      <c r="J106" s="303"/>
      <c r="K106" s="303"/>
      <c r="L106" s="303"/>
      <c r="M106" s="303"/>
      <c r="N106" s="303"/>
      <c r="O106" s="304">
        <f>COUNTA(F106:N114)</f>
        <v>0</v>
      </c>
      <c r="P106" s="304">
        <f>SUM(F106:N114)</f>
        <v>0</v>
      </c>
      <c r="Q106" s="305" t="e">
        <f>P106/O106*10</f>
        <v>#DIV/0!</v>
      </c>
      <c r="R106" s="306"/>
      <c r="S106" s="302"/>
    </row>
    <row r="107" spans="1:19" s="18" customFormat="1" ht="15" customHeight="1" x14ac:dyDescent="0.3">
      <c r="A107" s="439"/>
      <c r="B107" s="19"/>
      <c r="C107" s="17"/>
      <c r="D107" s="48"/>
      <c r="E107" s="307"/>
      <c r="F107" s="440"/>
      <c r="G107" s="440"/>
      <c r="H107" s="303"/>
      <c r="I107" s="303"/>
      <c r="J107" s="303"/>
      <c r="K107" s="303"/>
      <c r="L107" s="303"/>
      <c r="M107" s="303"/>
      <c r="N107" s="303"/>
      <c r="O107" s="304"/>
      <c r="P107" s="304"/>
      <c r="Q107" s="305"/>
      <c r="R107" s="306"/>
      <c r="S107" s="302"/>
    </row>
    <row r="108" spans="1:19" s="18" customFormat="1" ht="15" customHeight="1" x14ac:dyDescent="0.3">
      <c r="A108" s="439"/>
      <c r="B108" s="438"/>
      <c r="C108" s="17"/>
      <c r="D108" s="48"/>
      <c r="E108" s="307"/>
      <c r="F108" s="440"/>
      <c r="G108" s="440"/>
      <c r="H108" s="303"/>
      <c r="I108" s="303"/>
      <c r="J108" s="303"/>
      <c r="K108" s="303"/>
      <c r="L108" s="303"/>
      <c r="M108" s="303"/>
      <c r="N108" s="303"/>
      <c r="O108" s="304"/>
      <c r="P108" s="304"/>
      <c r="Q108" s="305"/>
      <c r="R108" s="306"/>
      <c r="S108" s="302"/>
    </row>
    <row r="109" spans="1:19" s="18" customFormat="1" ht="15" customHeight="1" x14ac:dyDescent="0.3">
      <c r="A109" s="439"/>
      <c r="B109" s="438"/>
      <c r="C109" s="17"/>
      <c r="D109" s="48"/>
      <c r="E109" s="307"/>
      <c r="F109" s="440"/>
      <c r="G109" s="440"/>
      <c r="H109" s="303"/>
      <c r="I109" s="303"/>
      <c r="J109" s="303"/>
      <c r="K109" s="303"/>
      <c r="L109" s="303"/>
      <c r="M109" s="303"/>
      <c r="N109" s="303"/>
      <c r="O109" s="304"/>
      <c r="P109" s="304"/>
      <c r="Q109" s="305"/>
      <c r="R109" s="306"/>
      <c r="S109" s="302"/>
    </row>
    <row r="110" spans="1:19" s="18" customFormat="1" ht="15" customHeight="1" x14ac:dyDescent="0.3">
      <c r="A110" s="439"/>
      <c r="B110" s="438"/>
      <c r="C110" s="17"/>
      <c r="D110" s="48"/>
      <c r="E110" s="307"/>
      <c r="F110" s="440"/>
      <c r="G110" s="440"/>
      <c r="H110" s="303"/>
      <c r="I110" s="303"/>
      <c r="J110" s="303"/>
      <c r="K110" s="303"/>
      <c r="L110" s="303"/>
      <c r="M110" s="303"/>
      <c r="N110" s="303"/>
      <c r="O110" s="304"/>
      <c r="P110" s="304"/>
      <c r="Q110" s="305"/>
      <c r="R110" s="306"/>
      <c r="S110" s="302"/>
    </row>
    <row r="111" spans="1:19" s="18" customFormat="1" ht="15" customHeight="1" x14ac:dyDescent="0.3">
      <c r="A111" s="439"/>
      <c r="B111" s="438"/>
      <c r="C111" s="17"/>
      <c r="D111" s="48"/>
      <c r="E111" s="307"/>
      <c r="F111" s="440"/>
      <c r="G111" s="440"/>
      <c r="H111" s="303"/>
      <c r="I111" s="303"/>
      <c r="J111" s="303"/>
      <c r="K111" s="303"/>
      <c r="L111" s="303"/>
      <c r="M111" s="303"/>
      <c r="N111" s="303"/>
      <c r="O111" s="304"/>
      <c r="P111" s="304"/>
      <c r="Q111" s="305"/>
      <c r="R111" s="306"/>
      <c r="S111" s="302"/>
    </row>
    <row r="112" spans="1:19" s="18" customFormat="1" ht="15" customHeight="1" x14ac:dyDescent="0.3">
      <c r="A112" s="439"/>
      <c r="B112" s="438"/>
      <c r="C112" s="17"/>
      <c r="D112" s="48"/>
      <c r="E112" s="307"/>
      <c r="F112" s="440"/>
      <c r="G112" s="440"/>
      <c r="H112" s="303"/>
      <c r="I112" s="303"/>
      <c r="J112" s="303"/>
      <c r="K112" s="303"/>
      <c r="L112" s="303"/>
      <c r="M112" s="303"/>
      <c r="N112" s="303"/>
      <c r="O112" s="304"/>
      <c r="P112" s="304"/>
      <c r="Q112" s="305"/>
      <c r="R112" s="306"/>
      <c r="S112" s="302"/>
    </row>
    <row r="113" spans="1:19" s="18" customFormat="1" ht="15" customHeight="1" x14ac:dyDescent="0.3">
      <c r="A113" s="439"/>
      <c r="B113" s="438"/>
      <c r="C113" s="17"/>
      <c r="D113" s="48"/>
      <c r="E113" s="307"/>
      <c r="F113" s="440"/>
      <c r="G113" s="440"/>
      <c r="H113" s="303"/>
      <c r="I113" s="303"/>
      <c r="J113" s="303"/>
      <c r="K113" s="303"/>
      <c r="L113" s="303"/>
      <c r="M113" s="303"/>
      <c r="N113" s="303"/>
      <c r="O113" s="304"/>
      <c r="P113" s="304"/>
      <c r="Q113" s="305"/>
      <c r="R113" s="306"/>
      <c r="S113" s="302"/>
    </row>
    <row r="114" spans="1:19" s="18" customFormat="1" ht="15" customHeight="1" x14ac:dyDescent="0.3">
      <c r="A114" s="439"/>
      <c r="B114" s="48"/>
      <c r="C114" s="20"/>
      <c r="D114" s="21"/>
      <c r="E114" s="307"/>
      <c r="F114" s="440"/>
      <c r="G114" s="440"/>
      <c r="H114" s="303"/>
      <c r="I114" s="303"/>
      <c r="J114" s="303"/>
      <c r="K114" s="303"/>
      <c r="L114" s="303"/>
      <c r="M114" s="303"/>
      <c r="N114" s="303"/>
      <c r="O114" s="304"/>
      <c r="P114" s="304"/>
      <c r="Q114" s="305"/>
      <c r="R114" s="306"/>
      <c r="S114" s="302"/>
    </row>
    <row r="115" spans="1:19" s="18" customFormat="1" ht="15" customHeight="1" x14ac:dyDescent="0.3">
      <c r="A115" s="439">
        <v>12</v>
      </c>
      <c r="B115" s="17"/>
      <c r="C115" s="17"/>
      <c r="D115" s="48"/>
      <c r="E115" s="307"/>
      <c r="F115" s="440"/>
      <c r="G115" s="440"/>
      <c r="H115" s="303"/>
      <c r="I115" s="303"/>
      <c r="J115" s="303"/>
      <c r="K115" s="303"/>
      <c r="L115" s="303"/>
      <c r="M115" s="303"/>
      <c r="N115" s="303"/>
      <c r="O115" s="304">
        <f>COUNTA(F115:N123)</f>
        <v>0</v>
      </c>
      <c r="P115" s="304">
        <f>SUM(F115:N123)</f>
        <v>0</v>
      </c>
      <c r="Q115" s="305" t="e">
        <f>P115/O115*10</f>
        <v>#DIV/0!</v>
      </c>
      <c r="R115" s="306"/>
      <c r="S115" s="302"/>
    </row>
    <row r="116" spans="1:19" s="18" customFormat="1" ht="15" customHeight="1" x14ac:dyDescent="0.3">
      <c r="A116" s="439"/>
      <c r="B116" s="19"/>
      <c r="C116" s="17"/>
      <c r="D116" s="48"/>
      <c r="E116" s="307"/>
      <c r="F116" s="440"/>
      <c r="G116" s="440"/>
      <c r="H116" s="303"/>
      <c r="I116" s="303"/>
      <c r="J116" s="303"/>
      <c r="K116" s="303"/>
      <c r="L116" s="303"/>
      <c r="M116" s="303"/>
      <c r="N116" s="303"/>
      <c r="O116" s="304"/>
      <c r="P116" s="304"/>
      <c r="Q116" s="305"/>
      <c r="R116" s="306"/>
      <c r="S116" s="302"/>
    </row>
    <row r="117" spans="1:19" s="18" customFormat="1" ht="15" customHeight="1" x14ac:dyDescent="0.3">
      <c r="A117" s="439"/>
      <c r="B117" s="438"/>
      <c r="C117" s="17"/>
      <c r="D117" s="48"/>
      <c r="E117" s="307"/>
      <c r="F117" s="440"/>
      <c r="G117" s="440"/>
      <c r="H117" s="303"/>
      <c r="I117" s="303"/>
      <c r="J117" s="303"/>
      <c r="K117" s="303"/>
      <c r="L117" s="303"/>
      <c r="M117" s="303"/>
      <c r="N117" s="303"/>
      <c r="O117" s="304"/>
      <c r="P117" s="304"/>
      <c r="Q117" s="305"/>
      <c r="R117" s="306"/>
      <c r="S117" s="302"/>
    </row>
    <row r="118" spans="1:19" s="18" customFormat="1" ht="15" customHeight="1" x14ac:dyDescent="0.3">
      <c r="A118" s="439"/>
      <c r="B118" s="438"/>
      <c r="C118" s="17"/>
      <c r="D118" s="48"/>
      <c r="E118" s="307"/>
      <c r="F118" s="440"/>
      <c r="G118" s="440"/>
      <c r="H118" s="303"/>
      <c r="I118" s="303"/>
      <c r="J118" s="303"/>
      <c r="K118" s="303"/>
      <c r="L118" s="303"/>
      <c r="M118" s="303"/>
      <c r="N118" s="303"/>
      <c r="O118" s="304"/>
      <c r="P118" s="304"/>
      <c r="Q118" s="305"/>
      <c r="R118" s="306"/>
      <c r="S118" s="302"/>
    </row>
    <row r="119" spans="1:19" s="18" customFormat="1" ht="15" customHeight="1" x14ac:dyDescent="0.3">
      <c r="A119" s="439"/>
      <c r="B119" s="438"/>
      <c r="C119" s="17"/>
      <c r="D119" s="48"/>
      <c r="E119" s="307"/>
      <c r="F119" s="440"/>
      <c r="G119" s="440"/>
      <c r="H119" s="303"/>
      <c r="I119" s="303"/>
      <c r="J119" s="303"/>
      <c r="K119" s="303"/>
      <c r="L119" s="303"/>
      <c r="M119" s="303"/>
      <c r="N119" s="303"/>
      <c r="O119" s="304"/>
      <c r="P119" s="304"/>
      <c r="Q119" s="305"/>
      <c r="R119" s="306"/>
      <c r="S119" s="302"/>
    </row>
    <row r="120" spans="1:19" s="18" customFormat="1" ht="15" customHeight="1" x14ac:dyDescent="0.3">
      <c r="A120" s="439"/>
      <c r="B120" s="438"/>
      <c r="C120" s="17"/>
      <c r="D120" s="48"/>
      <c r="E120" s="307"/>
      <c r="F120" s="440"/>
      <c r="G120" s="440"/>
      <c r="H120" s="303"/>
      <c r="I120" s="303"/>
      <c r="J120" s="303"/>
      <c r="K120" s="303"/>
      <c r="L120" s="303"/>
      <c r="M120" s="303"/>
      <c r="N120" s="303"/>
      <c r="O120" s="304"/>
      <c r="P120" s="304"/>
      <c r="Q120" s="305"/>
      <c r="R120" s="306"/>
      <c r="S120" s="302"/>
    </row>
    <row r="121" spans="1:19" s="18" customFormat="1" ht="15" customHeight="1" x14ac:dyDescent="0.3">
      <c r="A121" s="439"/>
      <c r="B121" s="438"/>
      <c r="C121" s="17"/>
      <c r="D121" s="48"/>
      <c r="E121" s="307"/>
      <c r="F121" s="440"/>
      <c r="G121" s="440"/>
      <c r="H121" s="303"/>
      <c r="I121" s="303"/>
      <c r="J121" s="303"/>
      <c r="K121" s="303"/>
      <c r="L121" s="303"/>
      <c r="M121" s="303"/>
      <c r="N121" s="303"/>
      <c r="O121" s="304"/>
      <c r="P121" s="304"/>
      <c r="Q121" s="305"/>
      <c r="R121" s="306"/>
      <c r="S121" s="302"/>
    </row>
    <row r="122" spans="1:19" s="18" customFormat="1" ht="15" customHeight="1" x14ac:dyDescent="0.3">
      <c r="A122" s="439"/>
      <c r="B122" s="438"/>
      <c r="C122" s="17"/>
      <c r="D122" s="48"/>
      <c r="E122" s="307"/>
      <c r="F122" s="440"/>
      <c r="G122" s="440"/>
      <c r="H122" s="303"/>
      <c r="I122" s="303"/>
      <c r="J122" s="303"/>
      <c r="K122" s="303"/>
      <c r="L122" s="303"/>
      <c r="M122" s="303"/>
      <c r="N122" s="303"/>
      <c r="O122" s="304"/>
      <c r="P122" s="304"/>
      <c r="Q122" s="305"/>
      <c r="R122" s="306"/>
      <c r="S122" s="302"/>
    </row>
    <row r="123" spans="1:19" s="18" customFormat="1" ht="15" customHeight="1" x14ac:dyDescent="0.3">
      <c r="A123" s="439"/>
      <c r="B123" s="48"/>
      <c r="C123" s="20"/>
      <c r="D123" s="21"/>
      <c r="E123" s="307"/>
      <c r="F123" s="440"/>
      <c r="G123" s="440"/>
      <c r="H123" s="303"/>
      <c r="I123" s="303"/>
      <c r="J123" s="303"/>
      <c r="K123" s="303"/>
      <c r="L123" s="303"/>
      <c r="M123" s="303"/>
      <c r="N123" s="303"/>
      <c r="O123" s="304"/>
      <c r="P123" s="304"/>
      <c r="Q123" s="305"/>
      <c r="R123" s="306"/>
      <c r="S123" s="302"/>
    </row>
    <row r="124" spans="1:19" s="18" customFormat="1" ht="15" customHeight="1" x14ac:dyDescent="0.3">
      <c r="A124" s="439">
        <v>13</v>
      </c>
      <c r="B124" s="17"/>
      <c r="C124" s="17"/>
      <c r="D124" s="48"/>
      <c r="E124" s="307"/>
      <c r="F124" s="440"/>
      <c r="G124" s="440"/>
      <c r="H124" s="303"/>
      <c r="I124" s="303"/>
      <c r="J124" s="303"/>
      <c r="K124" s="303"/>
      <c r="L124" s="303"/>
      <c r="M124" s="303"/>
      <c r="N124" s="303"/>
      <c r="O124" s="304">
        <f>COUNTA(F124:N132)</f>
        <v>0</v>
      </c>
      <c r="P124" s="304">
        <f>SUM(F124:N132)</f>
        <v>0</v>
      </c>
      <c r="Q124" s="305" t="e">
        <f>P124/O124*10</f>
        <v>#DIV/0!</v>
      </c>
      <c r="R124" s="306"/>
      <c r="S124" s="302"/>
    </row>
    <row r="125" spans="1:19" s="18" customFormat="1" ht="15" customHeight="1" x14ac:dyDescent="0.3">
      <c r="A125" s="439"/>
      <c r="B125" s="19"/>
      <c r="C125" s="17"/>
      <c r="D125" s="48"/>
      <c r="E125" s="307"/>
      <c r="F125" s="440"/>
      <c r="G125" s="440"/>
      <c r="H125" s="303"/>
      <c r="I125" s="303"/>
      <c r="J125" s="303"/>
      <c r="K125" s="303"/>
      <c r="L125" s="303"/>
      <c r="M125" s="303"/>
      <c r="N125" s="303"/>
      <c r="O125" s="304"/>
      <c r="P125" s="304"/>
      <c r="Q125" s="305"/>
      <c r="R125" s="306"/>
      <c r="S125" s="302"/>
    </row>
    <row r="126" spans="1:19" s="18" customFormat="1" ht="15" customHeight="1" x14ac:dyDescent="0.3">
      <c r="A126" s="439"/>
      <c r="B126" s="438"/>
      <c r="C126" s="17"/>
      <c r="D126" s="48"/>
      <c r="E126" s="307"/>
      <c r="F126" s="440"/>
      <c r="G126" s="440"/>
      <c r="H126" s="303"/>
      <c r="I126" s="303"/>
      <c r="J126" s="303"/>
      <c r="K126" s="303"/>
      <c r="L126" s="303"/>
      <c r="M126" s="303"/>
      <c r="N126" s="303"/>
      <c r="O126" s="304"/>
      <c r="P126" s="304"/>
      <c r="Q126" s="305"/>
      <c r="R126" s="306"/>
      <c r="S126" s="302"/>
    </row>
    <row r="127" spans="1:19" s="18" customFormat="1" ht="15" customHeight="1" x14ac:dyDescent="0.3">
      <c r="A127" s="439"/>
      <c r="B127" s="438"/>
      <c r="C127" s="17"/>
      <c r="D127" s="48"/>
      <c r="E127" s="307"/>
      <c r="F127" s="440"/>
      <c r="G127" s="440"/>
      <c r="H127" s="303"/>
      <c r="I127" s="303"/>
      <c r="J127" s="303"/>
      <c r="K127" s="303"/>
      <c r="L127" s="303"/>
      <c r="M127" s="303"/>
      <c r="N127" s="303"/>
      <c r="O127" s="304"/>
      <c r="P127" s="304"/>
      <c r="Q127" s="305"/>
      <c r="R127" s="306"/>
      <c r="S127" s="302"/>
    </row>
    <row r="128" spans="1:19" s="18" customFormat="1" ht="15" customHeight="1" x14ac:dyDescent="0.3">
      <c r="A128" s="439"/>
      <c r="B128" s="438"/>
      <c r="C128" s="17"/>
      <c r="D128" s="48"/>
      <c r="E128" s="307"/>
      <c r="F128" s="440"/>
      <c r="G128" s="440"/>
      <c r="H128" s="303"/>
      <c r="I128" s="303"/>
      <c r="J128" s="303"/>
      <c r="K128" s="303"/>
      <c r="L128" s="303"/>
      <c r="M128" s="303"/>
      <c r="N128" s="303"/>
      <c r="O128" s="304"/>
      <c r="P128" s="304"/>
      <c r="Q128" s="305"/>
      <c r="R128" s="306"/>
      <c r="S128" s="302"/>
    </row>
    <row r="129" spans="1:19" s="18" customFormat="1" ht="15" customHeight="1" x14ac:dyDescent="0.3">
      <c r="A129" s="439"/>
      <c r="B129" s="438"/>
      <c r="C129" s="17"/>
      <c r="D129" s="48"/>
      <c r="E129" s="307"/>
      <c r="F129" s="440"/>
      <c r="G129" s="440"/>
      <c r="H129" s="303"/>
      <c r="I129" s="303"/>
      <c r="J129" s="303"/>
      <c r="K129" s="303"/>
      <c r="L129" s="303"/>
      <c r="M129" s="303"/>
      <c r="N129" s="303"/>
      <c r="O129" s="304"/>
      <c r="P129" s="304"/>
      <c r="Q129" s="305"/>
      <c r="R129" s="306"/>
      <c r="S129" s="302"/>
    </row>
    <row r="130" spans="1:19" s="18" customFormat="1" ht="15" customHeight="1" x14ac:dyDescent="0.3">
      <c r="A130" s="439"/>
      <c r="B130" s="438"/>
      <c r="C130" s="17"/>
      <c r="D130" s="48"/>
      <c r="E130" s="307"/>
      <c r="F130" s="440"/>
      <c r="G130" s="440"/>
      <c r="H130" s="303"/>
      <c r="I130" s="303"/>
      <c r="J130" s="303"/>
      <c r="K130" s="303"/>
      <c r="L130" s="303"/>
      <c r="M130" s="303"/>
      <c r="N130" s="303"/>
      <c r="O130" s="304"/>
      <c r="P130" s="304"/>
      <c r="Q130" s="305"/>
      <c r="R130" s="306"/>
      <c r="S130" s="302"/>
    </row>
    <row r="131" spans="1:19" s="18" customFormat="1" ht="15" customHeight="1" x14ac:dyDescent="0.3">
      <c r="A131" s="439"/>
      <c r="B131" s="438"/>
      <c r="C131" s="17"/>
      <c r="D131" s="48"/>
      <c r="E131" s="307"/>
      <c r="F131" s="440"/>
      <c r="G131" s="440"/>
      <c r="H131" s="303"/>
      <c r="I131" s="303"/>
      <c r="J131" s="303"/>
      <c r="K131" s="303"/>
      <c r="L131" s="303"/>
      <c r="M131" s="303"/>
      <c r="N131" s="303"/>
      <c r="O131" s="304"/>
      <c r="P131" s="304"/>
      <c r="Q131" s="305"/>
      <c r="R131" s="306"/>
      <c r="S131" s="302"/>
    </row>
    <row r="132" spans="1:19" s="18" customFormat="1" ht="15" customHeight="1" x14ac:dyDescent="0.3">
      <c r="A132" s="439"/>
      <c r="B132" s="48"/>
      <c r="C132" s="20"/>
      <c r="D132" s="21"/>
      <c r="E132" s="307"/>
      <c r="F132" s="440"/>
      <c r="G132" s="440"/>
      <c r="H132" s="303"/>
      <c r="I132" s="303"/>
      <c r="J132" s="303"/>
      <c r="K132" s="303"/>
      <c r="L132" s="303"/>
      <c r="M132" s="303"/>
      <c r="N132" s="303"/>
      <c r="O132" s="304"/>
      <c r="P132" s="304"/>
      <c r="Q132" s="305"/>
      <c r="R132" s="306"/>
      <c r="S132" s="302"/>
    </row>
    <row r="133" spans="1:19" s="18" customFormat="1" ht="15" customHeight="1" x14ac:dyDescent="0.3">
      <c r="A133" s="439">
        <v>14</v>
      </c>
      <c r="B133" s="17"/>
      <c r="C133" s="17"/>
      <c r="D133" s="48"/>
      <c r="E133" s="307"/>
      <c r="F133" s="440"/>
      <c r="G133" s="440"/>
      <c r="H133" s="303"/>
      <c r="I133" s="303"/>
      <c r="J133" s="303"/>
      <c r="K133" s="303"/>
      <c r="L133" s="303"/>
      <c r="M133" s="303"/>
      <c r="N133" s="303"/>
      <c r="O133" s="304">
        <f>COUNTA(F133:N141)</f>
        <v>0</v>
      </c>
      <c r="P133" s="304">
        <f>SUM(F133:N141)</f>
        <v>0</v>
      </c>
      <c r="Q133" s="305" t="e">
        <f>P133/O133*10</f>
        <v>#DIV/0!</v>
      </c>
      <c r="R133" s="306"/>
      <c r="S133" s="302"/>
    </row>
    <row r="134" spans="1:19" s="18" customFormat="1" ht="15" customHeight="1" x14ac:dyDescent="0.3">
      <c r="A134" s="439"/>
      <c r="B134" s="19"/>
      <c r="C134" s="17"/>
      <c r="D134" s="48"/>
      <c r="E134" s="307"/>
      <c r="F134" s="440"/>
      <c r="G134" s="440"/>
      <c r="H134" s="303"/>
      <c r="I134" s="303"/>
      <c r="J134" s="303"/>
      <c r="K134" s="303"/>
      <c r="L134" s="303"/>
      <c r="M134" s="303"/>
      <c r="N134" s="303"/>
      <c r="O134" s="304"/>
      <c r="P134" s="304"/>
      <c r="Q134" s="305"/>
      <c r="R134" s="306"/>
      <c r="S134" s="302"/>
    </row>
    <row r="135" spans="1:19" s="18" customFormat="1" ht="15" customHeight="1" x14ac:dyDescent="0.3">
      <c r="A135" s="439"/>
      <c r="B135" s="438"/>
      <c r="C135" s="17"/>
      <c r="D135" s="48"/>
      <c r="E135" s="307"/>
      <c r="F135" s="440"/>
      <c r="G135" s="440"/>
      <c r="H135" s="303"/>
      <c r="I135" s="303"/>
      <c r="J135" s="303"/>
      <c r="K135" s="303"/>
      <c r="L135" s="303"/>
      <c r="M135" s="303"/>
      <c r="N135" s="303"/>
      <c r="O135" s="304"/>
      <c r="P135" s="304"/>
      <c r="Q135" s="305"/>
      <c r="R135" s="306"/>
      <c r="S135" s="302"/>
    </row>
    <row r="136" spans="1:19" s="18" customFormat="1" ht="15" customHeight="1" x14ac:dyDescent="0.3">
      <c r="A136" s="439"/>
      <c r="B136" s="438"/>
      <c r="C136" s="17"/>
      <c r="D136" s="48"/>
      <c r="E136" s="307"/>
      <c r="F136" s="440"/>
      <c r="G136" s="440"/>
      <c r="H136" s="303"/>
      <c r="I136" s="303"/>
      <c r="J136" s="303"/>
      <c r="K136" s="303"/>
      <c r="L136" s="303"/>
      <c r="M136" s="303"/>
      <c r="N136" s="303"/>
      <c r="O136" s="304"/>
      <c r="P136" s="304"/>
      <c r="Q136" s="305"/>
      <c r="R136" s="306"/>
      <c r="S136" s="302"/>
    </row>
    <row r="137" spans="1:19" s="18" customFormat="1" ht="15" customHeight="1" x14ac:dyDescent="0.3">
      <c r="A137" s="439"/>
      <c r="B137" s="438"/>
      <c r="C137" s="17"/>
      <c r="D137" s="48"/>
      <c r="E137" s="307"/>
      <c r="F137" s="440"/>
      <c r="G137" s="440"/>
      <c r="H137" s="303"/>
      <c r="I137" s="303"/>
      <c r="J137" s="303"/>
      <c r="K137" s="303"/>
      <c r="L137" s="303"/>
      <c r="M137" s="303"/>
      <c r="N137" s="303"/>
      <c r="O137" s="304"/>
      <c r="P137" s="304"/>
      <c r="Q137" s="305"/>
      <c r="R137" s="306"/>
      <c r="S137" s="302"/>
    </row>
    <row r="138" spans="1:19" s="18" customFormat="1" ht="15" customHeight="1" x14ac:dyDescent="0.3">
      <c r="A138" s="439"/>
      <c r="B138" s="438"/>
      <c r="C138" s="17"/>
      <c r="D138" s="48"/>
      <c r="E138" s="307"/>
      <c r="F138" s="440"/>
      <c r="G138" s="440"/>
      <c r="H138" s="303"/>
      <c r="I138" s="303"/>
      <c r="J138" s="303"/>
      <c r="K138" s="303"/>
      <c r="L138" s="303"/>
      <c r="M138" s="303"/>
      <c r="N138" s="303"/>
      <c r="O138" s="304"/>
      <c r="P138" s="304"/>
      <c r="Q138" s="305"/>
      <c r="R138" s="306"/>
      <c r="S138" s="302"/>
    </row>
    <row r="139" spans="1:19" s="18" customFormat="1" ht="15" customHeight="1" x14ac:dyDescent="0.3">
      <c r="A139" s="439"/>
      <c r="B139" s="438"/>
      <c r="C139" s="17"/>
      <c r="D139" s="48"/>
      <c r="E139" s="307"/>
      <c r="F139" s="440"/>
      <c r="G139" s="440"/>
      <c r="H139" s="303"/>
      <c r="I139" s="303"/>
      <c r="J139" s="303"/>
      <c r="K139" s="303"/>
      <c r="L139" s="303"/>
      <c r="M139" s="303"/>
      <c r="N139" s="303"/>
      <c r="O139" s="304"/>
      <c r="P139" s="304"/>
      <c r="Q139" s="305"/>
      <c r="R139" s="306"/>
      <c r="S139" s="302"/>
    </row>
    <row r="140" spans="1:19" s="18" customFormat="1" ht="15" customHeight="1" x14ac:dyDescent="0.3">
      <c r="A140" s="439"/>
      <c r="B140" s="438"/>
      <c r="C140" s="17"/>
      <c r="D140" s="48"/>
      <c r="E140" s="307"/>
      <c r="F140" s="440"/>
      <c r="G140" s="440"/>
      <c r="H140" s="303"/>
      <c r="I140" s="303"/>
      <c r="J140" s="303"/>
      <c r="K140" s="303"/>
      <c r="L140" s="303"/>
      <c r="M140" s="303"/>
      <c r="N140" s="303"/>
      <c r="O140" s="304"/>
      <c r="P140" s="304"/>
      <c r="Q140" s="305"/>
      <c r="R140" s="306"/>
      <c r="S140" s="302"/>
    </row>
    <row r="141" spans="1:19" s="18" customFormat="1" ht="15" customHeight="1" x14ac:dyDescent="0.3">
      <c r="A141" s="439"/>
      <c r="B141" s="48"/>
      <c r="C141" s="20"/>
      <c r="D141" s="21"/>
      <c r="E141" s="307"/>
      <c r="F141" s="440"/>
      <c r="G141" s="440"/>
      <c r="H141" s="303"/>
      <c r="I141" s="303"/>
      <c r="J141" s="303"/>
      <c r="K141" s="303"/>
      <c r="L141" s="303"/>
      <c r="M141" s="303"/>
      <c r="N141" s="303"/>
      <c r="O141" s="304"/>
      <c r="P141" s="304"/>
      <c r="Q141" s="305"/>
      <c r="R141" s="306"/>
      <c r="S141" s="302"/>
    </row>
    <row r="142" spans="1:19" s="18" customFormat="1" ht="15" customHeight="1" x14ac:dyDescent="0.3">
      <c r="A142" s="439">
        <v>15</v>
      </c>
      <c r="B142" s="17"/>
      <c r="C142" s="17"/>
      <c r="D142" s="48"/>
      <c r="E142" s="307"/>
      <c r="F142" s="440"/>
      <c r="G142" s="440"/>
      <c r="H142" s="303"/>
      <c r="I142" s="303"/>
      <c r="J142" s="303"/>
      <c r="K142" s="303"/>
      <c r="L142" s="303"/>
      <c r="M142" s="303"/>
      <c r="N142" s="303"/>
      <c r="O142" s="304">
        <f>COUNTA(F142:N150)</f>
        <v>0</v>
      </c>
      <c r="P142" s="304">
        <f>SUM(F142:N150)</f>
        <v>0</v>
      </c>
      <c r="Q142" s="305" t="e">
        <f>P142/O142*10</f>
        <v>#DIV/0!</v>
      </c>
      <c r="R142" s="306"/>
      <c r="S142" s="302"/>
    </row>
    <row r="143" spans="1:19" s="18" customFormat="1" ht="15" customHeight="1" x14ac:dyDescent="0.3">
      <c r="A143" s="439"/>
      <c r="B143" s="19"/>
      <c r="C143" s="17"/>
      <c r="D143" s="48"/>
      <c r="E143" s="307"/>
      <c r="F143" s="440"/>
      <c r="G143" s="440"/>
      <c r="H143" s="303"/>
      <c r="I143" s="303"/>
      <c r="J143" s="303"/>
      <c r="K143" s="303"/>
      <c r="L143" s="303"/>
      <c r="M143" s="303"/>
      <c r="N143" s="303"/>
      <c r="O143" s="304"/>
      <c r="P143" s="304"/>
      <c r="Q143" s="305"/>
      <c r="R143" s="306"/>
      <c r="S143" s="302"/>
    </row>
    <row r="144" spans="1:19" s="18" customFormat="1" ht="15" customHeight="1" x14ac:dyDescent="0.3">
      <c r="A144" s="439"/>
      <c r="B144" s="438"/>
      <c r="C144" s="17"/>
      <c r="D144" s="48"/>
      <c r="E144" s="307"/>
      <c r="F144" s="440"/>
      <c r="G144" s="440"/>
      <c r="H144" s="303"/>
      <c r="I144" s="303"/>
      <c r="J144" s="303"/>
      <c r="K144" s="303"/>
      <c r="L144" s="303"/>
      <c r="M144" s="303"/>
      <c r="N144" s="303"/>
      <c r="O144" s="304"/>
      <c r="P144" s="304"/>
      <c r="Q144" s="305"/>
      <c r="R144" s="306"/>
      <c r="S144" s="302"/>
    </row>
    <row r="145" spans="1:19" s="18" customFormat="1" ht="15" customHeight="1" x14ac:dyDescent="0.3">
      <c r="A145" s="439"/>
      <c r="B145" s="438"/>
      <c r="C145" s="17"/>
      <c r="D145" s="48"/>
      <c r="E145" s="307"/>
      <c r="F145" s="440"/>
      <c r="G145" s="440"/>
      <c r="H145" s="303"/>
      <c r="I145" s="303"/>
      <c r="J145" s="303"/>
      <c r="K145" s="303"/>
      <c r="L145" s="303"/>
      <c r="M145" s="303"/>
      <c r="N145" s="303"/>
      <c r="O145" s="304"/>
      <c r="P145" s="304"/>
      <c r="Q145" s="305"/>
      <c r="R145" s="306"/>
      <c r="S145" s="302"/>
    </row>
    <row r="146" spans="1:19" s="18" customFormat="1" ht="15" customHeight="1" x14ac:dyDescent="0.3">
      <c r="A146" s="439"/>
      <c r="B146" s="438"/>
      <c r="C146" s="17"/>
      <c r="D146" s="48"/>
      <c r="E146" s="307"/>
      <c r="F146" s="440"/>
      <c r="G146" s="440"/>
      <c r="H146" s="303"/>
      <c r="I146" s="303"/>
      <c r="J146" s="303"/>
      <c r="K146" s="303"/>
      <c r="L146" s="303"/>
      <c r="M146" s="303"/>
      <c r="N146" s="303"/>
      <c r="O146" s="304"/>
      <c r="P146" s="304"/>
      <c r="Q146" s="305"/>
      <c r="R146" s="306"/>
      <c r="S146" s="302"/>
    </row>
    <row r="147" spans="1:19" s="18" customFormat="1" ht="15" customHeight="1" x14ac:dyDescent="0.3">
      <c r="A147" s="439"/>
      <c r="B147" s="438"/>
      <c r="C147" s="17"/>
      <c r="D147" s="48"/>
      <c r="E147" s="307"/>
      <c r="F147" s="440"/>
      <c r="G147" s="440"/>
      <c r="H147" s="303"/>
      <c r="I147" s="303"/>
      <c r="J147" s="303"/>
      <c r="K147" s="303"/>
      <c r="L147" s="303"/>
      <c r="M147" s="303"/>
      <c r="N147" s="303"/>
      <c r="O147" s="304"/>
      <c r="P147" s="304"/>
      <c r="Q147" s="305"/>
      <c r="R147" s="306"/>
      <c r="S147" s="302"/>
    </row>
    <row r="148" spans="1:19" s="18" customFormat="1" ht="15" customHeight="1" x14ac:dyDescent="0.3">
      <c r="A148" s="439"/>
      <c r="B148" s="438"/>
      <c r="C148" s="17"/>
      <c r="D148" s="48"/>
      <c r="E148" s="307"/>
      <c r="F148" s="440"/>
      <c r="G148" s="440"/>
      <c r="H148" s="303"/>
      <c r="I148" s="303"/>
      <c r="J148" s="303"/>
      <c r="K148" s="303"/>
      <c r="L148" s="303"/>
      <c r="M148" s="303"/>
      <c r="N148" s="303"/>
      <c r="O148" s="304"/>
      <c r="P148" s="304"/>
      <c r="Q148" s="305"/>
      <c r="R148" s="306"/>
      <c r="S148" s="302"/>
    </row>
    <row r="149" spans="1:19" s="18" customFormat="1" ht="15" customHeight="1" x14ac:dyDescent="0.3">
      <c r="A149" s="439"/>
      <c r="B149" s="438"/>
      <c r="C149" s="17"/>
      <c r="D149" s="48"/>
      <c r="E149" s="307"/>
      <c r="F149" s="440"/>
      <c r="G149" s="440"/>
      <c r="H149" s="303"/>
      <c r="I149" s="303"/>
      <c r="J149" s="303"/>
      <c r="K149" s="303"/>
      <c r="L149" s="303"/>
      <c r="M149" s="303"/>
      <c r="N149" s="303"/>
      <c r="O149" s="304"/>
      <c r="P149" s="304"/>
      <c r="Q149" s="305"/>
      <c r="R149" s="306"/>
      <c r="S149" s="302"/>
    </row>
    <row r="150" spans="1:19" s="18" customFormat="1" ht="15" customHeight="1" x14ac:dyDescent="0.3">
      <c r="A150" s="439"/>
      <c r="B150" s="48"/>
      <c r="C150" s="20"/>
      <c r="D150" s="21"/>
      <c r="E150" s="307"/>
      <c r="F150" s="440"/>
      <c r="G150" s="440"/>
      <c r="H150" s="303"/>
      <c r="I150" s="303"/>
      <c r="J150" s="303"/>
      <c r="K150" s="303"/>
      <c r="L150" s="303"/>
      <c r="M150" s="303"/>
      <c r="N150" s="303"/>
      <c r="O150" s="304"/>
      <c r="P150" s="304"/>
      <c r="Q150" s="305"/>
      <c r="R150" s="306"/>
      <c r="S150" s="302"/>
    </row>
    <row r="151" spans="1:19" s="18" customFormat="1" ht="15" customHeight="1" x14ac:dyDescent="0.3">
      <c r="A151" s="439">
        <v>16</v>
      </c>
      <c r="B151" s="17"/>
      <c r="C151" s="17"/>
      <c r="D151" s="48"/>
      <c r="E151" s="307"/>
      <c r="F151" s="440"/>
      <c r="G151" s="440"/>
      <c r="H151" s="303"/>
      <c r="I151" s="303"/>
      <c r="J151" s="303"/>
      <c r="K151" s="303"/>
      <c r="L151" s="303"/>
      <c r="M151" s="303"/>
      <c r="N151" s="303"/>
      <c r="O151" s="304">
        <f>COUNTA(F151:N159)</f>
        <v>0</v>
      </c>
      <c r="P151" s="304">
        <f>SUM(F151:N159)</f>
        <v>0</v>
      </c>
      <c r="Q151" s="305" t="e">
        <f>P151/O151*10</f>
        <v>#DIV/0!</v>
      </c>
      <c r="R151" s="306"/>
      <c r="S151" s="302"/>
    </row>
    <row r="152" spans="1:19" s="18" customFormat="1" ht="15" customHeight="1" x14ac:dyDescent="0.3">
      <c r="A152" s="439"/>
      <c r="B152" s="19"/>
      <c r="C152" s="17"/>
      <c r="D152" s="48"/>
      <c r="E152" s="307"/>
      <c r="F152" s="440"/>
      <c r="G152" s="440"/>
      <c r="H152" s="303"/>
      <c r="I152" s="303"/>
      <c r="J152" s="303"/>
      <c r="K152" s="303"/>
      <c r="L152" s="303"/>
      <c r="M152" s="303"/>
      <c r="N152" s="303"/>
      <c r="O152" s="304"/>
      <c r="P152" s="304"/>
      <c r="Q152" s="305"/>
      <c r="R152" s="306"/>
      <c r="S152" s="302"/>
    </row>
    <row r="153" spans="1:19" s="18" customFormat="1" ht="15" customHeight="1" x14ac:dyDescent="0.3">
      <c r="A153" s="439"/>
      <c r="B153" s="438"/>
      <c r="C153" s="17"/>
      <c r="D153" s="48"/>
      <c r="E153" s="307"/>
      <c r="F153" s="440"/>
      <c r="G153" s="440"/>
      <c r="H153" s="303"/>
      <c r="I153" s="303"/>
      <c r="J153" s="303"/>
      <c r="K153" s="303"/>
      <c r="L153" s="303"/>
      <c r="M153" s="303"/>
      <c r="N153" s="303"/>
      <c r="O153" s="304"/>
      <c r="P153" s="304"/>
      <c r="Q153" s="305"/>
      <c r="R153" s="306"/>
      <c r="S153" s="302"/>
    </row>
    <row r="154" spans="1:19" s="18" customFormat="1" ht="15" customHeight="1" x14ac:dyDescent="0.3">
      <c r="A154" s="439"/>
      <c r="B154" s="438"/>
      <c r="C154" s="17"/>
      <c r="D154" s="48"/>
      <c r="E154" s="307"/>
      <c r="F154" s="440"/>
      <c r="G154" s="440"/>
      <c r="H154" s="303"/>
      <c r="I154" s="303"/>
      <c r="J154" s="303"/>
      <c r="K154" s="303"/>
      <c r="L154" s="303"/>
      <c r="M154" s="303"/>
      <c r="N154" s="303"/>
      <c r="O154" s="304"/>
      <c r="P154" s="304"/>
      <c r="Q154" s="305"/>
      <c r="R154" s="306"/>
      <c r="S154" s="302"/>
    </row>
    <row r="155" spans="1:19" s="18" customFormat="1" ht="15" customHeight="1" x14ac:dyDescent="0.3">
      <c r="A155" s="439"/>
      <c r="B155" s="438"/>
      <c r="C155" s="17"/>
      <c r="D155" s="48"/>
      <c r="E155" s="307"/>
      <c r="F155" s="440"/>
      <c r="G155" s="440"/>
      <c r="H155" s="303"/>
      <c r="I155" s="303"/>
      <c r="J155" s="303"/>
      <c r="K155" s="303"/>
      <c r="L155" s="303"/>
      <c r="M155" s="303"/>
      <c r="N155" s="303"/>
      <c r="O155" s="304"/>
      <c r="P155" s="304"/>
      <c r="Q155" s="305"/>
      <c r="R155" s="306"/>
      <c r="S155" s="302"/>
    </row>
    <row r="156" spans="1:19" s="18" customFormat="1" ht="15" customHeight="1" x14ac:dyDescent="0.3">
      <c r="A156" s="439"/>
      <c r="B156" s="438"/>
      <c r="C156" s="17"/>
      <c r="D156" s="48"/>
      <c r="E156" s="307"/>
      <c r="F156" s="440"/>
      <c r="G156" s="440"/>
      <c r="H156" s="303"/>
      <c r="I156" s="303"/>
      <c r="J156" s="303"/>
      <c r="K156" s="303"/>
      <c r="L156" s="303"/>
      <c r="M156" s="303"/>
      <c r="N156" s="303"/>
      <c r="O156" s="304"/>
      <c r="P156" s="304"/>
      <c r="Q156" s="305"/>
      <c r="R156" s="306"/>
      <c r="S156" s="302"/>
    </row>
    <row r="157" spans="1:19" s="18" customFormat="1" ht="15" customHeight="1" x14ac:dyDescent="0.3">
      <c r="A157" s="439"/>
      <c r="B157" s="438"/>
      <c r="C157" s="17"/>
      <c r="D157" s="48"/>
      <c r="E157" s="307"/>
      <c r="F157" s="440"/>
      <c r="G157" s="440"/>
      <c r="H157" s="303"/>
      <c r="I157" s="303"/>
      <c r="J157" s="303"/>
      <c r="K157" s="303"/>
      <c r="L157" s="303"/>
      <c r="M157" s="303"/>
      <c r="N157" s="303"/>
      <c r="O157" s="304"/>
      <c r="P157" s="304"/>
      <c r="Q157" s="305"/>
      <c r="R157" s="306"/>
      <c r="S157" s="302"/>
    </row>
    <row r="158" spans="1:19" s="18" customFormat="1" ht="15" customHeight="1" x14ac:dyDescent="0.3">
      <c r="A158" s="439"/>
      <c r="B158" s="438"/>
      <c r="C158" s="17"/>
      <c r="D158" s="48"/>
      <c r="E158" s="307"/>
      <c r="F158" s="440"/>
      <c r="G158" s="440"/>
      <c r="H158" s="303"/>
      <c r="I158" s="303"/>
      <c r="J158" s="303"/>
      <c r="K158" s="303"/>
      <c r="L158" s="303"/>
      <c r="M158" s="303"/>
      <c r="N158" s="303"/>
      <c r="O158" s="304"/>
      <c r="P158" s="304"/>
      <c r="Q158" s="305"/>
      <c r="R158" s="306"/>
      <c r="S158" s="302"/>
    </row>
    <row r="159" spans="1:19" s="18" customFormat="1" ht="15" customHeight="1" x14ac:dyDescent="0.3">
      <c r="A159" s="439"/>
      <c r="B159" s="48"/>
      <c r="C159" s="20"/>
      <c r="D159" s="21"/>
      <c r="E159" s="307"/>
      <c r="F159" s="440"/>
      <c r="G159" s="440"/>
      <c r="H159" s="303"/>
      <c r="I159" s="303"/>
      <c r="J159" s="303"/>
      <c r="K159" s="303"/>
      <c r="L159" s="303"/>
      <c r="M159" s="303"/>
      <c r="N159" s="303"/>
      <c r="O159" s="304"/>
      <c r="P159" s="304"/>
      <c r="Q159" s="305"/>
      <c r="R159" s="306"/>
      <c r="S159" s="302"/>
    </row>
    <row r="160" spans="1:19" s="18" customFormat="1" ht="15" customHeight="1" x14ac:dyDescent="0.3">
      <c r="A160" s="439">
        <v>17</v>
      </c>
      <c r="B160" s="17"/>
      <c r="C160" s="17"/>
      <c r="D160" s="48"/>
      <c r="E160" s="307"/>
      <c r="F160" s="440"/>
      <c r="G160" s="440"/>
      <c r="H160" s="303"/>
      <c r="I160" s="303"/>
      <c r="J160" s="303"/>
      <c r="K160" s="303"/>
      <c r="L160" s="303"/>
      <c r="M160" s="303"/>
      <c r="N160" s="303"/>
      <c r="O160" s="304">
        <f>COUNTA(F160:N168)</f>
        <v>0</v>
      </c>
      <c r="P160" s="304">
        <f>SUM(F160:N168)</f>
        <v>0</v>
      </c>
      <c r="Q160" s="305" t="e">
        <f>P160/O160*10</f>
        <v>#DIV/0!</v>
      </c>
      <c r="R160" s="306"/>
      <c r="S160" s="302"/>
    </row>
    <row r="161" spans="1:19" s="18" customFormat="1" ht="15" customHeight="1" x14ac:dyDescent="0.3">
      <c r="A161" s="439"/>
      <c r="B161" s="19"/>
      <c r="C161" s="17"/>
      <c r="D161" s="48"/>
      <c r="E161" s="307"/>
      <c r="F161" s="440"/>
      <c r="G161" s="440"/>
      <c r="H161" s="303"/>
      <c r="I161" s="303"/>
      <c r="J161" s="303"/>
      <c r="K161" s="303"/>
      <c r="L161" s="303"/>
      <c r="M161" s="303"/>
      <c r="N161" s="303"/>
      <c r="O161" s="304"/>
      <c r="P161" s="304"/>
      <c r="Q161" s="305"/>
      <c r="R161" s="306"/>
      <c r="S161" s="302"/>
    </row>
    <row r="162" spans="1:19" s="18" customFormat="1" ht="15" customHeight="1" x14ac:dyDescent="0.3">
      <c r="A162" s="439"/>
      <c r="B162" s="438"/>
      <c r="C162" s="17"/>
      <c r="D162" s="48"/>
      <c r="E162" s="307"/>
      <c r="F162" s="440"/>
      <c r="G162" s="440"/>
      <c r="H162" s="303"/>
      <c r="I162" s="303"/>
      <c r="J162" s="303"/>
      <c r="K162" s="303"/>
      <c r="L162" s="303"/>
      <c r="M162" s="303"/>
      <c r="N162" s="303"/>
      <c r="O162" s="304"/>
      <c r="P162" s="304"/>
      <c r="Q162" s="305"/>
      <c r="R162" s="306"/>
      <c r="S162" s="302"/>
    </row>
    <row r="163" spans="1:19" s="18" customFormat="1" ht="15" customHeight="1" x14ac:dyDescent="0.3">
      <c r="A163" s="439"/>
      <c r="B163" s="438"/>
      <c r="C163" s="17"/>
      <c r="D163" s="48"/>
      <c r="E163" s="307"/>
      <c r="F163" s="440"/>
      <c r="G163" s="440"/>
      <c r="H163" s="303"/>
      <c r="I163" s="303"/>
      <c r="J163" s="303"/>
      <c r="K163" s="303"/>
      <c r="L163" s="303"/>
      <c r="M163" s="303"/>
      <c r="N163" s="303"/>
      <c r="O163" s="304"/>
      <c r="P163" s="304"/>
      <c r="Q163" s="305"/>
      <c r="R163" s="306"/>
      <c r="S163" s="302"/>
    </row>
    <row r="164" spans="1:19" s="18" customFormat="1" ht="15" customHeight="1" x14ac:dyDescent="0.3">
      <c r="A164" s="439"/>
      <c r="B164" s="438"/>
      <c r="C164" s="17"/>
      <c r="D164" s="48"/>
      <c r="E164" s="307"/>
      <c r="F164" s="440"/>
      <c r="G164" s="440"/>
      <c r="H164" s="303"/>
      <c r="I164" s="303"/>
      <c r="J164" s="303"/>
      <c r="K164" s="303"/>
      <c r="L164" s="303"/>
      <c r="M164" s="303"/>
      <c r="N164" s="303"/>
      <c r="O164" s="304"/>
      <c r="P164" s="304"/>
      <c r="Q164" s="305"/>
      <c r="R164" s="306"/>
      <c r="S164" s="302"/>
    </row>
    <row r="165" spans="1:19" s="18" customFormat="1" ht="15" customHeight="1" x14ac:dyDescent="0.3">
      <c r="A165" s="439"/>
      <c r="B165" s="438"/>
      <c r="C165" s="17"/>
      <c r="D165" s="48"/>
      <c r="E165" s="307"/>
      <c r="F165" s="440"/>
      <c r="G165" s="440"/>
      <c r="H165" s="303"/>
      <c r="I165" s="303"/>
      <c r="J165" s="303"/>
      <c r="K165" s="303"/>
      <c r="L165" s="303"/>
      <c r="M165" s="303"/>
      <c r="N165" s="303"/>
      <c r="O165" s="304"/>
      <c r="P165" s="304"/>
      <c r="Q165" s="305"/>
      <c r="R165" s="306"/>
      <c r="S165" s="302"/>
    </row>
    <row r="166" spans="1:19" s="18" customFormat="1" ht="15" customHeight="1" x14ac:dyDescent="0.3">
      <c r="A166" s="439"/>
      <c r="B166" s="438"/>
      <c r="C166" s="17"/>
      <c r="D166" s="48"/>
      <c r="E166" s="307"/>
      <c r="F166" s="440"/>
      <c r="G166" s="440"/>
      <c r="H166" s="303"/>
      <c r="I166" s="303"/>
      <c r="J166" s="303"/>
      <c r="K166" s="303"/>
      <c r="L166" s="303"/>
      <c r="M166" s="303"/>
      <c r="N166" s="303"/>
      <c r="O166" s="304"/>
      <c r="P166" s="304"/>
      <c r="Q166" s="305"/>
      <c r="R166" s="306"/>
      <c r="S166" s="302"/>
    </row>
    <row r="167" spans="1:19" s="18" customFormat="1" ht="15" customHeight="1" x14ac:dyDescent="0.3">
      <c r="A167" s="439"/>
      <c r="B167" s="438"/>
      <c r="C167" s="17"/>
      <c r="D167" s="48"/>
      <c r="E167" s="307"/>
      <c r="F167" s="440"/>
      <c r="G167" s="440"/>
      <c r="H167" s="303"/>
      <c r="I167" s="303"/>
      <c r="J167" s="303"/>
      <c r="K167" s="303"/>
      <c r="L167" s="303"/>
      <c r="M167" s="303"/>
      <c r="N167" s="303"/>
      <c r="O167" s="304"/>
      <c r="P167" s="304"/>
      <c r="Q167" s="305"/>
      <c r="R167" s="306"/>
      <c r="S167" s="302"/>
    </row>
    <row r="168" spans="1:19" s="18" customFormat="1" ht="15" customHeight="1" x14ac:dyDescent="0.3">
      <c r="A168" s="439"/>
      <c r="B168" s="48"/>
      <c r="C168" s="20"/>
      <c r="D168" s="21"/>
      <c r="E168" s="307"/>
      <c r="F168" s="440"/>
      <c r="G168" s="440"/>
      <c r="H168" s="303"/>
      <c r="I168" s="303"/>
      <c r="J168" s="303"/>
      <c r="K168" s="303"/>
      <c r="L168" s="303"/>
      <c r="M168" s="303"/>
      <c r="N168" s="303"/>
      <c r="O168" s="304"/>
      <c r="P168" s="304"/>
      <c r="Q168" s="305"/>
      <c r="R168" s="306"/>
      <c r="S168" s="302"/>
    </row>
    <row r="169" spans="1:19" s="18" customFormat="1" ht="15" customHeight="1" x14ac:dyDescent="0.3">
      <c r="A169" s="439">
        <v>18</v>
      </c>
      <c r="B169" s="17"/>
      <c r="C169" s="17"/>
      <c r="D169" s="48"/>
      <c r="E169" s="307"/>
      <c r="F169" s="440"/>
      <c r="G169" s="440"/>
      <c r="H169" s="303"/>
      <c r="I169" s="303"/>
      <c r="J169" s="303"/>
      <c r="K169" s="303"/>
      <c r="L169" s="303"/>
      <c r="M169" s="303"/>
      <c r="N169" s="303"/>
      <c r="O169" s="304">
        <f>COUNTA(F169:N177)</f>
        <v>0</v>
      </c>
      <c r="P169" s="304">
        <f>SUM(F169:N177)</f>
        <v>0</v>
      </c>
      <c r="Q169" s="305" t="e">
        <f>P169/O169*10</f>
        <v>#DIV/0!</v>
      </c>
      <c r="R169" s="306"/>
      <c r="S169" s="302"/>
    </row>
    <row r="170" spans="1:19" s="18" customFormat="1" ht="15" customHeight="1" x14ac:dyDescent="0.3">
      <c r="A170" s="439"/>
      <c r="B170" s="19"/>
      <c r="C170" s="17"/>
      <c r="D170" s="48"/>
      <c r="E170" s="307"/>
      <c r="F170" s="440"/>
      <c r="G170" s="440"/>
      <c r="H170" s="303"/>
      <c r="I170" s="303"/>
      <c r="J170" s="303"/>
      <c r="K170" s="303"/>
      <c r="L170" s="303"/>
      <c r="M170" s="303"/>
      <c r="N170" s="303"/>
      <c r="O170" s="304"/>
      <c r="P170" s="304"/>
      <c r="Q170" s="305"/>
      <c r="R170" s="306"/>
      <c r="S170" s="302"/>
    </row>
    <row r="171" spans="1:19" s="18" customFormat="1" ht="15" customHeight="1" x14ac:dyDescent="0.3">
      <c r="A171" s="439"/>
      <c r="B171" s="438"/>
      <c r="C171" s="17"/>
      <c r="D171" s="48"/>
      <c r="E171" s="307"/>
      <c r="F171" s="440"/>
      <c r="G171" s="440"/>
      <c r="H171" s="303"/>
      <c r="I171" s="303"/>
      <c r="J171" s="303"/>
      <c r="K171" s="303"/>
      <c r="L171" s="303"/>
      <c r="M171" s="303"/>
      <c r="N171" s="303"/>
      <c r="O171" s="304"/>
      <c r="P171" s="304"/>
      <c r="Q171" s="305"/>
      <c r="R171" s="306"/>
      <c r="S171" s="302"/>
    </row>
    <row r="172" spans="1:19" s="18" customFormat="1" ht="15" customHeight="1" x14ac:dyDescent="0.3">
      <c r="A172" s="439"/>
      <c r="B172" s="438"/>
      <c r="C172" s="17"/>
      <c r="D172" s="48"/>
      <c r="E172" s="307"/>
      <c r="F172" s="440"/>
      <c r="G172" s="440"/>
      <c r="H172" s="303"/>
      <c r="I172" s="303"/>
      <c r="J172" s="303"/>
      <c r="K172" s="303"/>
      <c r="L172" s="303"/>
      <c r="M172" s="303"/>
      <c r="N172" s="303"/>
      <c r="O172" s="304"/>
      <c r="P172" s="304"/>
      <c r="Q172" s="305"/>
      <c r="R172" s="306"/>
      <c r="S172" s="302"/>
    </row>
    <row r="173" spans="1:19" s="18" customFormat="1" ht="15" customHeight="1" x14ac:dyDescent="0.3">
      <c r="A173" s="439"/>
      <c r="B173" s="438"/>
      <c r="C173" s="17"/>
      <c r="D173" s="48"/>
      <c r="E173" s="307"/>
      <c r="F173" s="440"/>
      <c r="G173" s="440"/>
      <c r="H173" s="303"/>
      <c r="I173" s="303"/>
      <c r="J173" s="303"/>
      <c r="K173" s="303"/>
      <c r="L173" s="303"/>
      <c r="M173" s="303"/>
      <c r="N173" s="303"/>
      <c r="O173" s="304"/>
      <c r="P173" s="304"/>
      <c r="Q173" s="305"/>
      <c r="R173" s="306"/>
      <c r="S173" s="302"/>
    </row>
    <row r="174" spans="1:19" s="18" customFormat="1" ht="15" customHeight="1" x14ac:dyDescent="0.3">
      <c r="A174" s="439"/>
      <c r="B174" s="438"/>
      <c r="C174" s="17"/>
      <c r="D174" s="48"/>
      <c r="E174" s="307"/>
      <c r="F174" s="440"/>
      <c r="G174" s="440"/>
      <c r="H174" s="303"/>
      <c r="I174" s="303"/>
      <c r="J174" s="303"/>
      <c r="K174" s="303"/>
      <c r="L174" s="303"/>
      <c r="M174" s="303"/>
      <c r="N174" s="303"/>
      <c r="O174" s="304"/>
      <c r="P174" s="304"/>
      <c r="Q174" s="305"/>
      <c r="R174" s="306"/>
      <c r="S174" s="302"/>
    </row>
    <row r="175" spans="1:19" s="18" customFormat="1" ht="15" customHeight="1" x14ac:dyDescent="0.3">
      <c r="A175" s="439"/>
      <c r="B175" s="438"/>
      <c r="C175" s="17"/>
      <c r="D175" s="48"/>
      <c r="E175" s="307"/>
      <c r="F175" s="440"/>
      <c r="G175" s="440"/>
      <c r="H175" s="303"/>
      <c r="I175" s="303"/>
      <c r="J175" s="303"/>
      <c r="K175" s="303"/>
      <c r="L175" s="303"/>
      <c r="M175" s="303"/>
      <c r="N175" s="303"/>
      <c r="O175" s="304"/>
      <c r="P175" s="304"/>
      <c r="Q175" s="305"/>
      <c r="R175" s="306"/>
      <c r="S175" s="302"/>
    </row>
    <row r="176" spans="1:19" s="18" customFormat="1" ht="15" customHeight="1" x14ac:dyDescent="0.3">
      <c r="A176" s="439"/>
      <c r="B176" s="438"/>
      <c r="C176" s="17"/>
      <c r="D176" s="48"/>
      <c r="E176" s="307"/>
      <c r="F176" s="440"/>
      <c r="G176" s="440"/>
      <c r="H176" s="303"/>
      <c r="I176" s="303"/>
      <c r="J176" s="303"/>
      <c r="K176" s="303"/>
      <c r="L176" s="303"/>
      <c r="M176" s="303"/>
      <c r="N176" s="303"/>
      <c r="O176" s="304"/>
      <c r="P176" s="304"/>
      <c r="Q176" s="305"/>
      <c r="R176" s="306"/>
      <c r="S176" s="302"/>
    </row>
    <row r="177" spans="1:19" s="18" customFormat="1" ht="15" customHeight="1" x14ac:dyDescent="0.3">
      <c r="A177" s="439"/>
      <c r="B177" s="48"/>
      <c r="C177" s="20"/>
      <c r="D177" s="21"/>
      <c r="E177" s="307"/>
      <c r="F177" s="440"/>
      <c r="G177" s="440"/>
      <c r="H177" s="303"/>
      <c r="I177" s="303"/>
      <c r="J177" s="303"/>
      <c r="K177" s="303"/>
      <c r="L177" s="303"/>
      <c r="M177" s="303"/>
      <c r="N177" s="303"/>
      <c r="O177" s="304"/>
      <c r="P177" s="304"/>
      <c r="Q177" s="305"/>
      <c r="R177" s="306"/>
      <c r="S177" s="302"/>
    </row>
    <row r="178" spans="1:19" s="18" customFormat="1" ht="15" customHeight="1" x14ac:dyDescent="0.3">
      <c r="A178" s="439">
        <v>19</v>
      </c>
      <c r="B178" s="17"/>
      <c r="C178" s="17"/>
      <c r="D178" s="48"/>
      <c r="E178" s="307"/>
      <c r="F178" s="440"/>
      <c r="G178" s="440"/>
      <c r="H178" s="303"/>
      <c r="I178" s="303"/>
      <c r="J178" s="303"/>
      <c r="K178" s="303"/>
      <c r="L178" s="303"/>
      <c r="M178" s="303"/>
      <c r="N178" s="303"/>
      <c r="O178" s="304">
        <f>COUNTA(F178:N186)</f>
        <v>0</v>
      </c>
      <c r="P178" s="304">
        <f>SUM(F178:N186)</f>
        <v>0</v>
      </c>
      <c r="Q178" s="305" t="e">
        <f>P178/O178*10</f>
        <v>#DIV/0!</v>
      </c>
      <c r="R178" s="306"/>
      <c r="S178" s="302"/>
    </row>
    <row r="179" spans="1:19" s="18" customFormat="1" ht="15" customHeight="1" x14ac:dyDescent="0.3">
      <c r="A179" s="439"/>
      <c r="B179" s="19"/>
      <c r="C179" s="17"/>
      <c r="D179" s="48"/>
      <c r="E179" s="307"/>
      <c r="F179" s="440"/>
      <c r="G179" s="440"/>
      <c r="H179" s="303"/>
      <c r="I179" s="303"/>
      <c r="J179" s="303"/>
      <c r="K179" s="303"/>
      <c r="L179" s="303"/>
      <c r="M179" s="303"/>
      <c r="N179" s="303"/>
      <c r="O179" s="304"/>
      <c r="P179" s="304"/>
      <c r="Q179" s="305"/>
      <c r="R179" s="306"/>
      <c r="S179" s="302"/>
    </row>
    <row r="180" spans="1:19" s="18" customFormat="1" ht="15" customHeight="1" x14ac:dyDescent="0.3">
      <c r="A180" s="439"/>
      <c r="B180" s="438"/>
      <c r="C180" s="17"/>
      <c r="D180" s="48"/>
      <c r="E180" s="307"/>
      <c r="F180" s="440"/>
      <c r="G180" s="440"/>
      <c r="H180" s="303"/>
      <c r="I180" s="303"/>
      <c r="J180" s="303"/>
      <c r="K180" s="303"/>
      <c r="L180" s="303"/>
      <c r="M180" s="303"/>
      <c r="N180" s="303"/>
      <c r="O180" s="304"/>
      <c r="P180" s="304"/>
      <c r="Q180" s="305"/>
      <c r="R180" s="306"/>
      <c r="S180" s="302"/>
    </row>
    <row r="181" spans="1:19" s="18" customFormat="1" ht="15" customHeight="1" x14ac:dyDescent="0.3">
      <c r="A181" s="439"/>
      <c r="B181" s="438"/>
      <c r="C181" s="17"/>
      <c r="D181" s="48"/>
      <c r="E181" s="307"/>
      <c r="F181" s="440"/>
      <c r="G181" s="440"/>
      <c r="H181" s="303"/>
      <c r="I181" s="303"/>
      <c r="J181" s="303"/>
      <c r="K181" s="303"/>
      <c r="L181" s="303"/>
      <c r="M181" s="303"/>
      <c r="N181" s="303"/>
      <c r="O181" s="304"/>
      <c r="P181" s="304"/>
      <c r="Q181" s="305"/>
      <c r="R181" s="306"/>
      <c r="S181" s="302"/>
    </row>
    <row r="182" spans="1:19" s="18" customFormat="1" ht="15" customHeight="1" x14ac:dyDescent="0.3">
      <c r="A182" s="439"/>
      <c r="B182" s="438"/>
      <c r="C182" s="17"/>
      <c r="D182" s="48"/>
      <c r="E182" s="307"/>
      <c r="F182" s="440"/>
      <c r="G182" s="440"/>
      <c r="H182" s="303"/>
      <c r="I182" s="303"/>
      <c r="J182" s="303"/>
      <c r="K182" s="303"/>
      <c r="L182" s="303"/>
      <c r="M182" s="303"/>
      <c r="N182" s="303"/>
      <c r="O182" s="304"/>
      <c r="P182" s="304"/>
      <c r="Q182" s="305"/>
      <c r="R182" s="306"/>
      <c r="S182" s="302"/>
    </row>
    <row r="183" spans="1:19" s="18" customFormat="1" ht="15" customHeight="1" x14ac:dyDescent="0.3">
      <c r="A183" s="439"/>
      <c r="B183" s="438"/>
      <c r="C183" s="17"/>
      <c r="D183" s="48"/>
      <c r="E183" s="307"/>
      <c r="F183" s="440"/>
      <c r="G183" s="440"/>
      <c r="H183" s="303"/>
      <c r="I183" s="303"/>
      <c r="J183" s="303"/>
      <c r="K183" s="303"/>
      <c r="L183" s="303"/>
      <c r="M183" s="303"/>
      <c r="N183" s="303"/>
      <c r="O183" s="304"/>
      <c r="P183" s="304"/>
      <c r="Q183" s="305"/>
      <c r="R183" s="306"/>
      <c r="S183" s="302"/>
    </row>
    <row r="184" spans="1:19" s="18" customFormat="1" ht="15" customHeight="1" x14ac:dyDescent="0.3">
      <c r="A184" s="439"/>
      <c r="B184" s="438"/>
      <c r="C184" s="17"/>
      <c r="D184" s="48"/>
      <c r="E184" s="307"/>
      <c r="F184" s="440"/>
      <c r="G184" s="440"/>
      <c r="H184" s="303"/>
      <c r="I184" s="303"/>
      <c r="J184" s="303"/>
      <c r="K184" s="303"/>
      <c r="L184" s="303"/>
      <c r="M184" s="303"/>
      <c r="N184" s="303"/>
      <c r="O184" s="304"/>
      <c r="P184" s="304"/>
      <c r="Q184" s="305"/>
      <c r="R184" s="306"/>
      <c r="S184" s="302"/>
    </row>
    <row r="185" spans="1:19" s="18" customFormat="1" ht="15" customHeight="1" x14ac:dyDescent="0.3">
      <c r="A185" s="439"/>
      <c r="B185" s="438"/>
      <c r="C185" s="17"/>
      <c r="D185" s="48"/>
      <c r="E185" s="307"/>
      <c r="F185" s="440"/>
      <c r="G185" s="440"/>
      <c r="H185" s="303"/>
      <c r="I185" s="303"/>
      <c r="J185" s="303"/>
      <c r="K185" s="303"/>
      <c r="L185" s="303"/>
      <c r="M185" s="303"/>
      <c r="N185" s="303"/>
      <c r="O185" s="304"/>
      <c r="P185" s="304"/>
      <c r="Q185" s="305"/>
      <c r="R185" s="306"/>
      <c r="S185" s="302"/>
    </row>
    <row r="186" spans="1:19" s="18" customFormat="1" ht="15" customHeight="1" x14ac:dyDescent="0.3">
      <c r="A186" s="439"/>
      <c r="B186" s="48"/>
      <c r="C186" s="20"/>
      <c r="D186" s="21"/>
      <c r="E186" s="307"/>
      <c r="F186" s="440"/>
      <c r="G186" s="440"/>
      <c r="H186" s="303"/>
      <c r="I186" s="303"/>
      <c r="J186" s="303"/>
      <c r="K186" s="303"/>
      <c r="L186" s="303"/>
      <c r="M186" s="303"/>
      <c r="N186" s="303"/>
      <c r="O186" s="304"/>
      <c r="P186" s="304"/>
      <c r="Q186" s="305"/>
      <c r="R186" s="306"/>
      <c r="S186" s="302"/>
    </row>
    <row r="187" spans="1:19" s="18" customFormat="1" ht="15" customHeight="1" x14ac:dyDescent="0.3">
      <c r="A187" s="439">
        <v>20</v>
      </c>
      <c r="B187" s="17"/>
      <c r="C187" s="17"/>
      <c r="D187" s="48"/>
      <c r="E187" s="307"/>
      <c r="F187" s="440"/>
      <c r="G187" s="440"/>
      <c r="H187" s="303"/>
      <c r="I187" s="303"/>
      <c r="J187" s="303"/>
      <c r="K187" s="303"/>
      <c r="L187" s="303"/>
      <c r="M187" s="303"/>
      <c r="N187" s="303"/>
      <c r="O187" s="304">
        <f>COUNTA(F187:N195)</f>
        <v>0</v>
      </c>
      <c r="P187" s="304">
        <f>SUM(F187:N195)</f>
        <v>0</v>
      </c>
      <c r="Q187" s="305" t="e">
        <f>P187/O187*10</f>
        <v>#DIV/0!</v>
      </c>
      <c r="R187" s="306"/>
      <c r="S187" s="302"/>
    </row>
    <row r="188" spans="1:19" s="18" customFormat="1" ht="15" customHeight="1" x14ac:dyDescent="0.3">
      <c r="A188" s="439"/>
      <c r="B188" s="19"/>
      <c r="C188" s="17"/>
      <c r="D188" s="48"/>
      <c r="E188" s="307"/>
      <c r="F188" s="440"/>
      <c r="G188" s="440"/>
      <c r="H188" s="303"/>
      <c r="I188" s="303"/>
      <c r="J188" s="303"/>
      <c r="K188" s="303"/>
      <c r="L188" s="303"/>
      <c r="M188" s="303"/>
      <c r="N188" s="303"/>
      <c r="O188" s="304"/>
      <c r="P188" s="304"/>
      <c r="Q188" s="305"/>
      <c r="R188" s="306"/>
      <c r="S188" s="302"/>
    </row>
    <row r="189" spans="1:19" s="18" customFormat="1" ht="15" customHeight="1" x14ac:dyDescent="0.3">
      <c r="A189" s="439"/>
      <c r="B189" s="438"/>
      <c r="C189" s="17"/>
      <c r="D189" s="48"/>
      <c r="E189" s="307"/>
      <c r="F189" s="440"/>
      <c r="G189" s="440"/>
      <c r="H189" s="303"/>
      <c r="I189" s="303"/>
      <c r="J189" s="303"/>
      <c r="K189" s="303"/>
      <c r="L189" s="303"/>
      <c r="M189" s="303"/>
      <c r="N189" s="303"/>
      <c r="O189" s="304"/>
      <c r="P189" s="304"/>
      <c r="Q189" s="305"/>
      <c r="R189" s="306"/>
      <c r="S189" s="302"/>
    </row>
    <row r="190" spans="1:19" s="18" customFormat="1" ht="15" customHeight="1" x14ac:dyDescent="0.3">
      <c r="A190" s="439"/>
      <c r="B190" s="438"/>
      <c r="C190" s="17"/>
      <c r="D190" s="48"/>
      <c r="E190" s="307"/>
      <c r="F190" s="440"/>
      <c r="G190" s="440"/>
      <c r="H190" s="303"/>
      <c r="I190" s="303"/>
      <c r="J190" s="303"/>
      <c r="K190" s="303"/>
      <c r="L190" s="303"/>
      <c r="M190" s="303"/>
      <c r="N190" s="303"/>
      <c r="O190" s="304"/>
      <c r="P190" s="304"/>
      <c r="Q190" s="305"/>
      <c r="R190" s="306"/>
      <c r="S190" s="302"/>
    </row>
    <row r="191" spans="1:19" s="18" customFormat="1" ht="15" customHeight="1" x14ac:dyDescent="0.3">
      <c r="A191" s="439"/>
      <c r="B191" s="438"/>
      <c r="C191" s="17"/>
      <c r="D191" s="48"/>
      <c r="E191" s="307"/>
      <c r="F191" s="440"/>
      <c r="G191" s="440"/>
      <c r="H191" s="303"/>
      <c r="I191" s="303"/>
      <c r="J191" s="303"/>
      <c r="K191" s="303"/>
      <c r="L191" s="303"/>
      <c r="M191" s="303"/>
      <c r="N191" s="303"/>
      <c r="O191" s="304"/>
      <c r="P191" s="304"/>
      <c r="Q191" s="305"/>
      <c r="R191" s="306"/>
      <c r="S191" s="302"/>
    </row>
    <row r="192" spans="1:19" s="18" customFormat="1" ht="15" customHeight="1" x14ac:dyDescent="0.3">
      <c r="A192" s="439"/>
      <c r="B192" s="438"/>
      <c r="C192" s="17"/>
      <c r="D192" s="48"/>
      <c r="E192" s="307"/>
      <c r="F192" s="440"/>
      <c r="G192" s="440"/>
      <c r="H192" s="303"/>
      <c r="I192" s="303"/>
      <c r="J192" s="303"/>
      <c r="K192" s="303"/>
      <c r="L192" s="303"/>
      <c r="M192" s="303"/>
      <c r="N192" s="303"/>
      <c r="O192" s="304"/>
      <c r="P192" s="304"/>
      <c r="Q192" s="305"/>
      <c r="R192" s="306"/>
      <c r="S192" s="302"/>
    </row>
    <row r="193" spans="1:40" s="18" customFormat="1" ht="15" customHeight="1" x14ac:dyDescent="0.3">
      <c r="A193" s="439"/>
      <c r="B193" s="438"/>
      <c r="C193" s="17"/>
      <c r="D193" s="48"/>
      <c r="E193" s="307"/>
      <c r="F193" s="440"/>
      <c r="G193" s="440"/>
      <c r="H193" s="303"/>
      <c r="I193" s="303"/>
      <c r="J193" s="303"/>
      <c r="K193" s="303"/>
      <c r="L193" s="303"/>
      <c r="M193" s="303"/>
      <c r="N193" s="303"/>
      <c r="O193" s="304"/>
      <c r="P193" s="304"/>
      <c r="Q193" s="305"/>
      <c r="R193" s="306"/>
      <c r="S193" s="302"/>
    </row>
    <row r="194" spans="1:40" s="18" customFormat="1" ht="15" customHeight="1" x14ac:dyDescent="0.3">
      <c r="A194" s="439"/>
      <c r="B194" s="438"/>
      <c r="C194" s="17"/>
      <c r="D194" s="48"/>
      <c r="E194" s="307"/>
      <c r="F194" s="440"/>
      <c r="G194" s="440"/>
      <c r="H194" s="303"/>
      <c r="I194" s="303"/>
      <c r="J194" s="303"/>
      <c r="K194" s="303"/>
      <c r="L194" s="303"/>
      <c r="M194" s="303"/>
      <c r="N194" s="303"/>
      <c r="O194" s="304"/>
      <c r="P194" s="304"/>
      <c r="Q194" s="305"/>
      <c r="R194" s="306"/>
      <c r="S194" s="302"/>
    </row>
    <row r="195" spans="1:40" s="18" customFormat="1" ht="15" customHeight="1" x14ac:dyDescent="0.3">
      <c r="A195" s="439"/>
      <c r="B195" s="48"/>
      <c r="C195" s="20"/>
      <c r="D195" s="21"/>
      <c r="E195" s="307"/>
      <c r="F195" s="440"/>
      <c r="G195" s="440"/>
      <c r="H195" s="303"/>
      <c r="I195" s="303"/>
      <c r="J195" s="303"/>
      <c r="K195" s="303"/>
      <c r="L195" s="303"/>
      <c r="M195" s="303"/>
      <c r="N195" s="303"/>
      <c r="O195" s="304"/>
      <c r="P195" s="304"/>
      <c r="Q195" s="305"/>
      <c r="R195" s="306"/>
      <c r="S195" s="302"/>
    </row>
    <row r="196" spans="1:40" s="6" customFormat="1" ht="18" hidden="1" x14ac:dyDescent="0.35">
      <c r="A196" s="5"/>
      <c r="B196" s="5"/>
      <c r="C196" s="5"/>
      <c r="D196" s="5"/>
      <c r="E196" s="5"/>
      <c r="F196" s="5"/>
      <c r="G196" s="298" t="s">
        <v>59</v>
      </c>
      <c r="H196" s="298"/>
      <c r="I196" s="298"/>
      <c r="J196" s="298"/>
      <c r="K196" s="298"/>
      <c r="L196" s="298"/>
      <c r="M196" s="298"/>
      <c r="N196" s="298"/>
      <c r="O196" s="298"/>
      <c r="P196" s="42">
        <f>COUNTIF(P15:P195,"&gt;7.50")</f>
        <v>0</v>
      </c>
      <c r="Q196" s="5"/>
      <c r="R196" s="39"/>
      <c r="S196" s="40"/>
      <c r="T196" s="5"/>
      <c r="U196" s="5"/>
      <c r="V196" s="5"/>
      <c r="W196" s="5"/>
      <c r="X196" s="5"/>
      <c r="Y196" s="5"/>
      <c r="Z196" s="5"/>
      <c r="AA196" s="5"/>
      <c r="AB196" s="5"/>
      <c r="AC196" s="5"/>
      <c r="AD196" s="5"/>
      <c r="AE196" s="5"/>
      <c r="AF196" s="5"/>
      <c r="AG196" s="5"/>
      <c r="AH196" s="5"/>
      <c r="AI196" s="5"/>
      <c r="AJ196" s="5"/>
      <c r="AK196" s="5"/>
      <c r="AL196" s="5"/>
      <c r="AM196" s="5"/>
      <c r="AN196" s="5"/>
    </row>
    <row r="197" spans="1:40" s="118" customFormat="1" x14ac:dyDescent="0.3">
      <c r="A197" s="117"/>
      <c r="B197" s="117" t="s">
        <v>113</v>
      </c>
      <c r="C197" s="441"/>
      <c r="D197" s="441"/>
      <c r="E197" s="441"/>
      <c r="F197" s="441"/>
      <c r="G197" s="441"/>
      <c r="H197" s="441"/>
      <c r="I197" s="441"/>
      <c r="J197" s="441"/>
      <c r="K197" s="441"/>
      <c r="L197" s="441"/>
      <c r="M197" s="441"/>
      <c r="N197" s="441"/>
      <c r="O197" s="441"/>
      <c r="P197" s="441"/>
      <c r="Q197" s="441"/>
      <c r="R197" s="441"/>
      <c r="S197" s="441"/>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row>
    <row r="198" spans="1:40" s="118" customFormat="1" x14ac:dyDescent="0.3">
      <c r="A198" s="117"/>
      <c r="B198" s="117" t="s">
        <v>114</v>
      </c>
      <c r="C198" s="442"/>
      <c r="D198" s="442"/>
      <c r="E198" s="442"/>
      <c r="F198" s="442"/>
      <c r="G198" s="442"/>
      <c r="H198" s="442"/>
      <c r="I198" s="442"/>
      <c r="J198" s="442"/>
      <c r="K198" s="442"/>
      <c r="L198" s="442"/>
      <c r="M198" s="442"/>
      <c r="N198" s="442"/>
      <c r="O198" s="442"/>
      <c r="P198" s="442"/>
      <c r="Q198" s="442"/>
      <c r="R198" s="442"/>
      <c r="S198" s="442"/>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row>
    <row r="199" spans="1:40" s="6" customFormat="1" ht="15.75" customHeight="1" x14ac:dyDescent="0.3">
      <c r="A199" s="299" t="s">
        <v>61</v>
      </c>
      <c r="B199" s="299"/>
      <c r="C199" s="37"/>
      <c r="D199" s="37"/>
      <c r="E199" s="37"/>
      <c r="F199" s="37"/>
      <c r="G199" s="37"/>
      <c r="H199" s="37"/>
      <c r="I199" s="37"/>
      <c r="J199" s="37"/>
      <c r="K199" s="37"/>
      <c r="L199" s="37"/>
      <c r="M199" s="37"/>
      <c r="N199" s="37"/>
      <c r="O199" s="37"/>
      <c r="P199" s="37"/>
      <c r="Q199" s="37"/>
      <c r="R199" s="37"/>
      <c r="S199" s="37"/>
    </row>
    <row r="200" spans="1:40" s="6" customFormat="1" ht="15.75" customHeight="1" x14ac:dyDescent="0.3">
      <c r="A200" s="297"/>
      <c r="B200" s="297"/>
      <c r="C200" s="297"/>
      <c r="D200" s="297"/>
      <c r="E200" s="297"/>
      <c r="F200" s="297"/>
      <c r="G200" s="297"/>
      <c r="H200" s="297"/>
      <c r="I200" s="297"/>
      <c r="J200" s="297"/>
      <c r="K200" s="297"/>
      <c r="L200" s="297"/>
      <c r="M200" s="297"/>
      <c r="N200" s="297"/>
      <c r="O200" s="297"/>
      <c r="P200" s="297"/>
      <c r="Q200" s="297"/>
      <c r="R200" s="297"/>
      <c r="S200" s="297"/>
    </row>
    <row r="201" spans="1:40" s="6" customFormat="1" ht="15.75" customHeight="1" x14ac:dyDescent="0.3">
      <c r="A201" s="297"/>
      <c r="B201" s="297"/>
      <c r="C201" s="297"/>
      <c r="D201" s="297"/>
      <c r="E201" s="297"/>
      <c r="F201" s="297"/>
      <c r="G201" s="297"/>
      <c r="H201" s="297"/>
      <c r="I201" s="297"/>
      <c r="J201" s="297"/>
      <c r="K201" s="297"/>
      <c r="L201" s="297"/>
      <c r="M201" s="297"/>
      <c r="N201" s="297"/>
      <c r="O201" s="297"/>
      <c r="P201" s="297"/>
      <c r="Q201" s="297"/>
      <c r="R201" s="297"/>
      <c r="S201" s="297"/>
    </row>
    <row r="202" spans="1:40" s="6" customFormat="1" ht="15.75" customHeight="1" x14ac:dyDescent="0.3">
      <c r="A202" s="297"/>
      <c r="B202" s="297"/>
      <c r="C202" s="297"/>
      <c r="D202" s="297"/>
      <c r="E202" s="297"/>
      <c r="F202" s="297"/>
      <c r="G202" s="297"/>
      <c r="H202" s="297"/>
      <c r="I202" s="297"/>
      <c r="J202" s="297"/>
      <c r="K202" s="297"/>
      <c r="L202" s="297"/>
      <c r="M202" s="297"/>
      <c r="N202" s="297"/>
      <c r="O202" s="297"/>
      <c r="P202" s="297"/>
      <c r="Q202" s="297"/>
      <c r="R202" s="297"/>
      <c r="S202" s="297"/>
    </row>
    <row r="203" spans="1:40" s="6" customFormat="1" ht="15.75" customHeight="1" x14ac:dyDescent="0.3">
      <c r="A203" s="297"/>
      <c r="B203" s="297"/>
      <c r="C203" s="297"/>
      <c r="D203" s="297"/>
      <c r="E203" s="297"/>
      <c r="F203" s="297"/>
      <c r="G203" s="297"/>
      <c r="H203" s="297"/>
      <c r="I203" s="297"/>
      <c r="J203" s="297"/>
      <c r="K203" s="297"/>
      <c r="L203" s="297"/>
      <c r="M203" s="297"/>
      <c r="N203" s="297"/>
      <c r="O203" s="297"/>
      <c r="P203" s="297"/>
      <c r="Q203" s="297"/>
      <c r="R203" s="297"/>
      <c r="S203" s="297"/>
      <c r="T203" s="5"/>
      <c r="U203" s="5"/>
      <c r="V203" s="5"/>
      <c r="W203" s="5"/>
      <c r="X203" s="5"/>
      <c r="Y203" s="5"/>
      <c r="Z203" s="5"/>
      <c r="AA203" s="5"/>
      <c r="AB203" s="5"/>
      <c r="AC203" s="5"/>
      <c r="AD203" s="5"/>
      <c r="AE203" s="5"/>
      <c r="AF203" s="5"/>
      <c r="AG203" s="5"/>
      <c r="AH203" s="5"/>
      <c r="AI203" s="5"/>
      <c r="AJ203" s="5"/>
      <c r="AK203" s="5"/>
      <c r="AL203" s="5"/>
      <c r="AM203" s="5"/>
      <c r="AN203" s="5"/>
    </row>
    <row r="204" spans="1:40" s="6" customFormat="1" ht="15.75" customHeight="1" x14ac:dyDescent="0.3">
      <c r="A204" s="37"/>
      <c r="B204" s="37"/>
      <c r="C204" s="37"/>
      <c r="D204" s="37"/>
      <c r="E204" s="41"/>
      <c r="F204" s="41"/>
      <c r="G204" s="41"/>
      <c r="O204" s="38"/>
      <c r="P204" s="38"/>
      <c r="Q204" s="38"/>
      <c r="R204" s="38"/>
      <c r="S204" s="38"/>
      <c r="T204" s="5"/>
      <c r="U204" s="5"/>
      <c r="V204" s="5"/>
      <c r="W204" s="5"/>
      <c r="X204" s="5"/>
      <c r="Y204" s="5"/>
      <c r="Z204" s="5"/>
      <c r="AA204" s="5"/>
      <c r="AB204" s="5"/>
      <c r="AC204" s="5"/>
      <c r="AD204" s="5"/>
      <c r="AE204" s="5"/>
      <c r="AF204" s="5"/>
      <c r="AG204" s="5"/>
      <c r="AH204" s="5"/>
      <c r="AI204" s="5"/>
      <c r="AJ204" s="5"/>
      <c r="AK204" s="5"/>
      <c r="AL204" s="5"/>
      <c r="AM204" s="5"/>
      <c r="AN204" s="5"/>
    </row>
    <row r="205" spans="1:40" x14ac:dyDescent="0.3">
      <c r="A205" s="5"/>
      <c r="B205" s="5"/>
      <c r="C205" s="5"/>
      <c r="D205" s="5"/>
      <c r="AA205" s="5"/>
      <c r="AB205" s="5"/>
      <c r="AC205" s="5"/>
      <c r="AD205" s="5"/>
      <c r="AE205" s="5"/>
      <c r="AF205" s="5"/>
      <c r="AG205" s="5"/>
      <c r="AH205" s="5"/>
      <c r="AI205" s="5"/>
      <c r="AJ205" s="5"/>
      <c r="AK205" s="5"/>
      <c r="AL205" s="5"/>
      <c r="AM205" s="5"/>
      <c r="AN205" s="5"/>
    </row>
    <row r="206" spans="1:40" x14ac:dyDescent="0.3">
      <c r="A206" s="5"/>
      <c r="B206" s="5"/>
      <c r="C206" s="5"/>
      <c r="D206" s="5"/>
      <c r="AA206" s="5"/>
      <c r="AB206" s="5"/>
      <c r="AC206" s="5"/>
      <c r="AD206" s="5"/>
      <c r="AE206" s="5"/>
      <c r="AF206" s="5"/>
      <c r="AG206" s="5"/>
      <c r="AH206" s="5"/>
      <c r="AI206" s="5"/>
      <c r="AJ206" s="5"/>
      <c r="AK206" s="5"/>
      <c r="AL206" s="5"/>
      <c r="AM206" s="5"/>
      <c r="AN206" s="5"/>
    </row>
    <row r="207" spans="1:40" x14ac:dyDescent="0.3">
      <c r="A207" s="5"/>
      <c r="B207" s="5"/>
      <c r="C207" s="5"/>
      <c r="D207" s="5"/>
      <c r="AA207" s="5"/>
      <c r="AB207" s="5"/>
      <c r="AC207" s="5"/>
      <c r="AD207" s="5"/>
      <c r="AE207" s="5"/>
      <c r="AF207" s="5"/>
      <c r="AG207" s="5"/>
      <c r="AH207" s="5"/>
      <c r="AI207" s="5"/>
      <c r="AJ207" s="5"/>
      <c r="AK207" s="5"/>
      <c r="AL207" s="5"/>
      <c r="AM207" s="5"/>
      <c r="AN207" s="5"/>
    </row>
    <row r="208" spans="1:40" x14ac:dyDescent="0.3">
      <c r="A208" s="5"/>
      <c r="B208" s="5"/>
      <c r="C208" s="5"/>
      <c r="D208" s="5"/>
      <c r="AA208" s="5"/>
      <c r="AB208" s="5"/>
      <c r="AC208" s="5"/>
      <c r="AD208" s="5"/>
      <c r="AE208" s="5"/>
      <c r="AF208" s="5"/>
      <c r="AG208" s="5"/>
      <c r="AH208" s="5"/>
      <c r="AI208" s="5"/>
      <c r="AJ208" s="5"/>
      <c r="AK208" s="5"/>
      <c r="AL208" s="5"/>
      <c r="AM208" s="5"/>
      <c r="AN208" s="5"/>
    </row>
    <row r="209" spans="1:40" x14ac:dyDescent="0.3">
      <c r="A209" s="5"/>
      <c r="B209" s="5"/>
      <c r="C209" s="5"/>
      <c r="D209" s="5"/>
      <c r="AA209" s="5"/>
      <c r="AB209" s="5"/>
      <c r="AC209" s="5"/>
      <c r="AD209" s="5"/>
      <c r="AE209" s="5"/>
      <c r="AF209" s="5"/>
      <c r="AG209" s="5"/>
      <c r="AH209" s="5"/>
      <c r="AI209" s="5"/>
      <c r="AJ209" s="5"/>
      <c r="AK209" s="5"/>
      <c r="AL209" s="5"/>
      <c r="AM209" s="5"/>
      <c r="AN209" s="5"/>
    </row>
    <row r="210" spans="1:40" x14ac:dyDescent="0.3">
      <c r="A210" s="5"/>
      <c r="B210" s="5"/>
      <c r="C210" s="5"/>
      <c r="D210" s="5"/>
      <c r="AA210" s="5"/>
      <c r="AB210" s="5"/>
      <c r="AC210" s="5"/>
      <c r="AD210" s="5"/>
      <c r="AE210" s="5"/>
      <c r="AF210" s="5"/>
      <c r="AG210" s="5"/>
      <c r="AH210" s="5"/>
      <c r="AI210" s="5"/>
      <c r="AJ210" s="5"/>
      <c r="AK210" s="5"/>
      <c r="AL210" s="5"/>
      <c r="AM210" s="5"/>
      <c r="AN210" s="5"/>
    </row>
    <row r="211" spans="1:40" x14ac:dyDescent="0.3">
      <c r="A211" s="5"/>
      <c r="B211" s="5"/>
      <c r="C211" s="5"/>
      <c r="D211" s="5"/>
      <c r="AA211" s="5"/>
      <c r="AB211" s="5"/>
      <c r="AC211" s="5"/>
      <c r="AD211" s="5"/>
      <c r="AE211" s="5"/>
      <c r="AF211" s="5"/>
      <c r="AG211" s="5"/>
      <c r="AH211" s="5"/>
      <c r="AI211" s="5"/>
      <c r="AJ211" s="5"/>
      <c r="AK211" s="5"/>
      <c r="AL211" s="5"/>
      <c r="AM211" s="5"/>
      <c r="AN211" s="5"/>
    </row>
    <row r="212" spans="1:40" x14ac:dyDescent="0.3">
      <c r="A212" s="5"/>
      <c r="B212" s="5"/>
      <c r="C212" s="5"/>
      <c r="D212" s="5"/>
      <c r="AA212" s="5"/>
      <c r="AB212" s="5"/>
      <c r="AC212" s="5"/>
      <c r="AD212" s="5"/>
      <c r="AE212" s="5"/>
      <c r="AF212" s="5"/>
      <c r="AG212" s="5"/>
      <c r="AH212" s="5"/>
      <c r="AI212" s="5"/>
      <c r="AJ212" s="5"/>
      <c r="AK212" s="5"/>
      <c r="AL212" s="5"/>
      <c r="AM212" s="5"/>
      <c r="AN212" s="5"/>
    </row>
    <row r="213" spans="1:40" x14ac:dyDescent="0.3">
      <c r="A213" s="5"/>
      <c r="B213" s="5"/>
      <c r="C213" s="5"/>
      <c r="D213" s="5"/>
      <c r="AA213" s="5"/>
      <c r="AB213" s="5"/>
      <c r="AC213" s="5"/>
      <c r="AD213" s="5"/>
      <c r="AE213" s="5"/>
      <c r="AF213" s="5"/>
      <c r="AG213" s="5"/>
      <c r="AH213" s="5"/>
      <c r="AI213" s="5"/>
      <c r="AJ213" s="5"/>
      <c r="AK213" s="5"/>
      <c r="AL213" s="5"/>
      <c r="AM213" s="5"/>
      <c r="AN213" s="5"/>
    </row>
    <row r="214" spans="1:40" x14ac:dyDescent="0.3">
      <c r="A214" s="5"/>
      <c r="B214" s="5"/>
      <c r="C214" s="5"/>
      <c r="D214" s="5"/>
      <c r="AA214" s="5"/>
      <c r="AB214" s="5"/>
      <c r="AC214" s="5"/>
      <c r="AD214" s="5"/>
      <c r="AE214" s="5"/>
      <c r="AF214" s="5"/>
      <c r="AG214" s="5"/>
      <c r="AH214" s="5"/>
      <c r="AI214" s="5"/>
      <c r="AJ214" s="5"/>
      <c r="AK214" s="5"/>
      <c r="AL214" s="5"/>
      <c r="AM214" s="5"/>
      <c r="AN214" s="5"/>
    </row>
    <row r="215" spans="1:40" x14ac:dyDescent="0.3">
      <c r="A215" s="5"/>
      <c r="B215" s="5"/>
      <c r="C215" s="5"/>
      <c r="D215" s="5"/>
      <c r="AA215" s="5"/>
      <c r="AB215" s="5"/>
      <c r="AC215" s="5"/>
      <c r="AD215" s="5"/>
      <c r="AE215" s="5"/>
      <c r="AF215" s="5"/>
      <c r="AG215" s="5"/>
      <c r="AH215" s="5"/>
      <c r="AI215" s="5"/>
      <c r="AJ215" s="5"/>
      <c r="AK215" s="5"/>
      <c r="AL215" s="5"/>
      <c r="AM215" s="5"/>
      <c r="AN215" s="5"/>
    </row>
    <row r="216" spans="1:40" x14ac:dyDescent="0.3">
      <c r="A216" s="5"/>
      <c r="B216" s="5"/>
      <c r="C216" s="5"/>
      <c r="D216" s="5"/>
      <c r="AA216" s="5"/>
      <c r="AB216" s="5"/>
      <c r="AC216" s="5"/>
      <c r="AD216" s="5"/>
      <c r="AE216" s="5"/>
      <c r="AF216" s="5"/>
      <c r="AG216" s="5"/>
      <c r="AH216" s="5"/>
      <c r="AI216" s="5"/>
      <c r="AJ216" s="5"/>
      <c r="AK216" s="5"/>
      <c r="AL216" s="5"/>
      <c r="AM216" s="5"/>
      <c r="AN216" s="5"/>
    </row>
    <row r="217" spans="1:40" x14ac:dyDescent="0.3">
      <c r="A217" s="5"/>
      <c r="B217" s="5"/>
      <c r="C217" s="5"/>
      <c r="D217" s="5"/>
      <c r="AA217" s="5"/>
      <c r="AB217" s="5"/>
      <c r="AC217" s="5"/>
      <c r="AD217" s="5"/>
      <c r="AE217" s="5"/>
      <c r="AF217" s="5"/>
      <c r="AG217" s="5"/>
      <c r="AH217" s="5"/>
      <c r="AI217" s="5"/>
      <c r="AJ217" s="5"/>
      <c r="AK217" s="5"/>
      <c r="AL217" s="5"/>
      <c r="AM217" s="5"/>
      <c r="AN217" s="5"/>
    </row>
    <row r="218" spans="1:40" x14ac:dyDescent="0.3">
      <c r="A218" s="5"/>
      <c r="B218" s="5"/>
      <c r="C218" s="5"/>
      <c r="D218" s="5"/>
      <c r="AA218" s="5"/>
      <c r="AB218" s="5"/>
      <c r="AC218" s="5"/>
      <c r="AD218" s="5"/>
      <c r="AE218" s="5"/>
      <c r="AF218" s="5"/>
      <c r="AG218" s="5"/>
      <c r="AH218" s="5"/>
      <c r="AI218" s="5"/>
      <c r="AJ218" s="5"/>
      <c r="AK218" s="5"/>
      <c r="AL218" s="5"/>
      <c r="AM218" s="5"/>
      <c r="AN218" s="5"/>
    </row>
    <row r="219" spans="1:40" x14ac:dyDescent="0.3">
      <c r="A219" s="5"/>
      <c r="B219" s="5"/>
      <c r="C219" s="5"/>
      <c r="D219" s="5"/>
      <c r="AA219" s="5"/>
      <c r="AB219" s="5"/>
      <c r="AC219" s="5"/>
      <c r="AD219" s="5"/>
      <c r="AE219" s="5"/>
      <c r="AF219" s="5"/>
      <c r="AG219" s="5"/>
      <c r="AH219" s="5"/>
      <c r="AI219" s="5"/>
      <c r="AJ219" s="5"/>
      <c r="AK219" s="5"/>
      <c r="AL219" s="5"/>
      <c r="AM219" s="5"/>
      <c r="AN219" s="5"/>
    </row>
    <row r="220" spans="1:40" x14ac:dyDescent="0.3">
      <c r="A220" s="5"/>
      <c r="B220" s="5"/>
      <c r="C220" s="5"/>
      <c r="D220" s="5"/>
      <c r="AA220" s="5"/>
      <c r="AB220" s="5"/>
      <c r="AC220" s="5"/>
      <c r="AD220" s="5"/>
      <c r="AE220" s="5"/>
      <c r="AF220" s="5"/>
      <c r="AG220" s="5"/>
      <c r="AH220" s="5"/>
      <c r="AI220" s="5"/>
      <c r="AJ220" s="5"/>
      <c r="AK220" s="5"/>
      <c r="AL220" s="5"/>
      <c r="AM220" s="5"/>
      <c r="AN220" s="5"/>
    </row>
    <row r="221" spans="1:40" x14ac:dyDescent="0.3">
      <c r="A221" s="5"/>
      <c r="B221" s="5"/>
      <c r="C221" s="5"/>
      <c r="D221" s="5"/>
      <c r="AA221" s="5"/>
      <c r="AB221" s="5"/>
      <c r="AC221" s="5"/>
      <c r="AD221" s="5"/>
      <c r="AE221" s="5"/>
      <c r="AF221" s="5"/>
      <c r="AG221" s="5"/>
      <c r="AH221" s="5"/>
      <c r="AI221" s="5"/>
      <c r="AJ221" s="5"/>
      <c r="AK221" s="5"/>
      <c r="AL221" s="5"/>
      <c r="AM221" s="5"/>
      <c r="AN221" s="5"/>
    </row>
    <row r="222" spans="1:40" x14ac:dyDescent="0.3">
      <c r="A222" s="5"/>
      <c r="B222" s="5"/>
      <c r="C222" s="5"/>
      <c r="D222" s="5"/>
      <c r="AA222" s="5"/>
      <c r="AB222" s="5"/>
      <c r="AC222" s="5"/>
      <c r="AD222" s="5"/>
      <c r="AE222" s="5"/>
      <c r="AF222" s="5"/>
      <c r="AG222" s="5"/>
      <c r="AH222" s="5"/>
      <c r="AI222" s="5"/>
      <c r="AJ222" s="5"/>
      <c r="AK222" s="5"/>
      <c r="AL222" s="5"/>
      <c r="AM222" s="5"/>
      <c r="AN222" s="5"/>
    </row>
    <row r="223" spans="1:40" x14ac:dyDescent="0.3">
      <c r="A223" s="5"/>
      <c r="B223" s="5"/>
      <c r="C223" s="5"/>
      <c r="D223" s="5"/>
      <c r="AA223" s="5"/>
      <c r="AB223" s="5"/>
      <c r="AC223" s="5"/>
      <c r="AD223" s="5"/>
      <c r="AE223" s="5"/>
      <c r="AF223" s="5"/>
      <c r="AG223" s="5"/>
      <c r="AH223" s="5"/>
      <c r="AI223" s="5"/>
      <c r="AJ223" s="5"/>
      <c r="AK223" s="5"/>
      <c r="AL223" s="5"/>
      <c r="AM223" s="5"/>
      <c r="AN223" s="5"/>
    </row>
    <row r="224" spans="1:40" x14ac:dyDescent="0.3">
      <c r="A224" s="5"/>
      <c r="B224" s="5"/>
      <c r="C224" s="5"/>
      <c r="D224" s="5"/>
      <c r="AA224" s="5"/>
      <c r="AB224" s="5"/>
      <c r="AC224" s="5"/>
      <c r="AD224" s="5"/>
      <c r="AE224" s="5"/>
      <c r="AF224" s="5"/>
      <c r="AG224" s="5"/>
      <c r="AH224" s="5"/>
      <c r="AI224" s="5"/>
      <c r="AJ224" s="5"/>
      <c r="AK224" s="5"/>
      <c r="AL224" s="5"/>
      <c r="AM224" s="5"/>
      <c r="AN224" s="5"/>
    </row>
    <row r="225" spans="1:40" x14ac:dyDescent="0.3">
      <c r="A225" s="5"/>
      <c r="B225" s="5"/>
      <c r="C225" s="5"/>
      <c r="D225" s="5"/>
      <c r="AA225" s="5"/>
      <c r="AB225" s="5"/>
      <c r="AC225" s="5"/>
      <c r="AD225" s="5"/>
      <c r="AE225" s="5"/>
      <c r="AF225" s="5"/>
      <c r="AG225" s="5"/>
      <c r="AH225" s="5"/>
      <c r="AI225" s="5"/>
      <c r="AJ225" s="5"/>
      <c r="AK225" s="5"/>
      <c r="AL225" s="5"/>
      <c r="AM225" s="5"/>
      <c r="AN225" s="5"/>
    </row>
    <row r="226" spans="1:40" x14ac:dyDescent="0.3">
      <c r="A226" s="5"/>
      <c r="B226" s="5"/>
      <c r="C226" s="5"/>
      <c r="D226" s="5"/>
      <c r="AA226" s="5"/>
      <c r="AB226" s="5"/>
      <c r="AC226" s="5"/>
      <c r="AD226" s="5"/>
      <c r="AE226" s="5"/>
      <c r="AF226" s="5"/>
      <c r="AG226" s="5"/>
      <c r="AH226" s="5"/>
      <c r="AI226" s="5"/>
      <c r="AJ226" s="5"/>
      <c r="AK226" s="5"/>
      <c r="AL226" s="5"/>
      <c r="AM226" s="5"/>
      <c r="AN226" s="5"/>
    </row>
    <row r="227" spans="1:40" x14ac:dyDescent="0.3">
      <c r="A227" s="5"/>
      <c r="B227" s="5"/>
      <c r="C227" s="5"/>
      <c r="D227" s="5"/>
      <c r="AA227" s="5"/>
      <c r="AB227" s="5"/>
      <c r="AC227" s="5"/>
      <c r="AD227" s="5"/>
      <c r="AE227" s="5"/>
      <c r="AF227" s="5"/>
      <c r="AG227" s="5"/>
      <c r="AH227" s="5"/>
      <c r="AI227" s="5"/>
      <c r="AJ227" s="5"/>
      <c r="AK227" s="5"/>
      <c r="AL227" s="5"/>
      <c r="AM227" s="5"/>
      <c r="AN227" s="5"/>
    </row>
    <row r="228" spans="1:40" x14ac:dyDescent="0.3">
      <c r="A228" s="5"/>
      <c r="B228" s="5"/>
      <c r="C228" s="5"/>
      <c r="D228" s="5"/>
      <c r="AA228" s="5"/>
      <c r="AB228" s="5"/>
      <c r="AC228" s="5"/>
      <c r="AD228" s="5"/>
      <c r="AE228" s="5"/>
      <c r="AF228" s="5"/>
      <c r="AG228" s="5"/>
      <c r="AH228" s="5"/>
      <c r="AI228" s="5"/>
      <c r="AJ228" s="5"/>
      <c r="AK228" s="5"/>
      <c r="AL228" s="5"/>
      <c r="AM228" s="5"/>
      <c r="AN228" s="5"/>
    </row>
    <row r="229" spans="1:40" x14ac:dyDescent="0.3">
      <c r="A229" s="5"/>
      <c r="B229" s="5"/>
      <c r="C229" s="5"/>
      <c r="D229" s="5"/>
      <c r="AA229" s="5"/>
      <c r="AB229" s="5"/>
      <c r="AC229" s="5"/>
      <c r="AD229" s="5"/>
      <c r="AE229" s="5"/>
      <c r="AF229" s="5"/>
      <c r="AG229" s="5"/>
      <c r="AH229" s="5"/>
      <c r="AI229" s="5"/>
      <c r="AJ229" s="5"/>
      <c r="AK229" s="5"/>
      <c r="AL229" s="5"/>
      <c r="AM229" s="5"/>
      <c r="AN229" s="5"/>
    </row>
    <row r="230" spans="1:40" x14ac:dyDescent="0.3">
      <c r="A230" s="5"/>
      <c r="B230" s="5"/>
      <c r="C230" s="5"/>
      <c r="D230" s="5"/>
      <c r="AA230" s="5"/>
      <c r="AB230" s="5"/>
      <c r="AC230" s="5"/>
      <c r="AD230" s="5"/>
      <c r="AE230" s="5"/>
      <c r="AF230" s="5"/>
      <c r="AG230" s="5"/>
      <c r="AH230" s="5"/>
      <c r="AI230" s="5"/>
      <c r="AJ230" s="5"/>
      <c r="AK230" s="5"/>
      <c r="AL230" s="5"/>
      <c r="AM230" s="5"/>
      <c r="AN230" s="5"/>
    </row>
    <row r="231" spans="1:40" x14ac:dyDescent="0.3">
      <c r="A231" s="5"/>
      <c r="B231" s="5"/>
      <c r="C231" s="5"/>
      <c r="D231" s="5"/>
      <c r="AA231" s="5"/>
      <c r="AB231" s="5"/>
      <c r="AC231" s="5"/>
      <c r="AD231" s="5"/>
      <c r="AE231" s="5"/>
      <c r="AF231" s="5"/>
      <c r="AG231" s="5"/>
      <c r="AH231" s="5"/>
      <c r="AI231" s="5"/>
      <c r="AJ231" s="5"/>
      <c r="AK231" s="5"/>
      <c r="AL231" s="5"/>
      <c r="AM231" s="5"/>
      <c r="AN231" s="5"/>
    </row>
    <row r="232" spans="1:40" x14ac:dyDescent="0.3">
      <c r="A232" s="5"/>
      <c r="B232" s="5"/>
      <c r="C232" s="5"/>
      <c r="D232" s="5"/>
      <c r="AA232" s="5"/>
      <c r="AB232" s="5"/>
      <c r="AC232" s="5"/>
      <c r="AD232" s="5"/>
      <c r="AE232" s="5"/>
      <c r="AF232" s="5"/>
      <c r="AG232" s="5"/>
      <c r="AH232" s="5"/>
      <c r="AI232" s="5"/>
      <c r="AJ232" s="5"/>
      <c r="AK232" s="5"/>
      <c r="AL232" s="5"/>
      <c r="AM232" s="5"/>
      <c r="AN232" s="5"/>
    </row>
    <row r="233" spans="1:40" x14ac:dyDescent="0.3">
      <c r="A233" s="5"/>
      <c r="B233" s="5"/>
      <c r="C233" s="5"/>
      <c r="D233" s="5"/>
      <c r="AA233" s="5"/>
      <c r="AB233" s="5"/>
      <c r="AC233" s="5"/>
      <c r="AD233" s="5"/>
      <c r="AE233" s="5"/>
      <c r="AF233" s="5"/>
      <c r="AG233" s="5"/>
      <c r="AH233" s="5"/>
      <c r="AI233" s="5"/>
      <c r="AJ233" s="5"/>
      <c r="AK233" s="5"/>
      <c r="AL233" s="5"/>
      <c r="AM233" s="5"/>
      <c r="AN233" s="5"/>
    </row>
    <row r="234" spans="1:40" x14ac:dyDescent="0.3">
      <c r="A234" s="5"/>
      <c r="B234" s="5"/>
      <c r="C234" s="5"/>
      <c r="D234" s="5"/>
      <c r="AA234" s="5"/>
      <c r="AB234" s="5"/>
      <c r="AC234" s="5"/>
      <c r="AD234" s="5"/>
      <c r="AE234" s="5"/>
      <c r="AF234" s="5"/>
      <c r="AG234" s="5"/>
      <c r="AH234" s="5"/>
      <c r="AI234" s="5"/>
      <c r="AJ234" s="5"/>
      <c r="AK234" s="5"/>
      <c r="AL234" s="5"/>
      <c r="AM234" s="5"/>
      <c r="AN234" s="5"/>
    </row>
    <row r="235" spans="1:40" x14ac:dyDescent="0.3">
      <c r="A235" s="5"/>
      <c r="B235" s="5"/>
      <c r="C235" s="5"/>
      <c r="D235" s="5"/>
      <c r="AA235" s="5"/>
      <c r="AB235" s="5"/>
      <c r="AC235" s="5"/>
      <c r="AD235" s="5"/>
      <c r="AE235" s="5"/>
      <c r="AF235" s="5"/>
      <c r="AG235" s="5"/>
      <c r="AH235" s="5"/>
      <c r="AI235" s="5"/>
      <c r="AJ235" s="5"/>
      <c r="AK235" s="5"/>
      <c r="AL235" s="5"/>
      <c r="AM235" s="5"/>
      <c r="AN235" s="5"/>
    </row>
    <row r="236" spans="1:40" x14ac:dyDescent="0.3">
      <c r="A236" s="5"/>
      <c r="B236" s="5"/>
      <c r="C236" s="5"/>
      <c r="D236" s="5"/>
      <c r="AA236" s="5"/>
      <c r="AB236" s="5"/>
      <c r="AC236" s="5"/>
      <c r="AD236" s="5"/>
      <c r="AE236" s="5"/>
      <c r="AF236" s="5"/>
      <c r="AG236" s="5"/>
      <c r="AH236" s="5"/>
      <c r="AI236" s="5"/>
      <c r="AJ236" s="5"/>
      <c r="AK236" s="5"/>
      <c r="AL236" s="5"/>
      <c r="AM236" s="5"/>
      <c r="AN236" s="5"/>
    </row>
    <row r="237" spans="1:40" x14ac:dyDescent="0.3">
      <c r="A237" s="5"/>
      <c r="B237" s="5"/>
      <c r="C237" s="5"/>
      <c r="D237" s="5"/>
      <c r="AA237" s="5"/>
      <c r="AB237" s="5"/>
      <c r="AC237" s="5"/>
      <c r="AD237" s="5"/>
      <c r="AE237" s="5"/>
      <c r="AF237" s="5"/>
      <c r="AG237" s="5"/>
      <c r="AH237" s="5"/>
      <c r="AI237" s="5"/>
      <c r="AJ237" s="5"/>
      <c r="AK237" s="5"/>
      <c r="AL237" s="5"/>
      <c r="AM237" s="5"/>
      <c r="AN237" s="5"/>
    </row>
    <row r="238" spans="1:40" x14ac:dyDescent="0.3">
      <c r="A238" s="5"/>
      <c r="B238" s="5"/>
      <c r="C238" s="5"/>
      <c r="D238" s="5"/>
      <c r="AA238" s="5"/>
      <c r="AB238" s="5"/>
      <c r="AC238" s="5"/>
      <c r="AD238" s="5"/>
      <c r="AE238" s="5"/>
      <c r="AF238" s="5"/>
      <c r="AG238" s="5"/>
      <c r="AH238" s="5"/>
      <c r="AI238" s="5"/>
      <c r="AJ238" s="5"/>
      <c r="AK238" s="5"/>
      <c r="AL238" s="5"/>
      <c r="AM238" s="5"/>
      <c r="AN238" s="5"/>
    </row>
    <row r="239" spans="1:40" x14ac:dyDescent="0.3">
      <c r="A239" s="5"/>
      <c r="B239" s="5"/>
      <c r="C239" s="5"/>
      <c r="D239" s="5"/>
      <c r="AA239" s="5"/>
      <c r="AB239" s="5"/>
      <c r="AC239" s="5"/>
      <c r="AD239" s="5"/>
      <c r="AE239" s="5"/>
      <c r="AF239" s="5"/>
      <c r="AG239" s="5"/>
      <c r="AH239" s="5"/>
      <c r="AI239" s="5"/>
      <c r="AJ239" s="5"/>
      <c r="AK239" s="5"/>
      <c r="AL239" s="5"/>
      <c r="AM239" s="5"/>
      <c r="AN239" s="5"/>
    </row>
    <row r="240" spans="1:40" x14ac:dyDescent="0.3">
      <c r="A240" s="5"/>
      <c r="B240" s="5"/>
      <c r="C240" s="5"/>
      <c r="D240" s="5"/>
      <c r="AA240" s="5"/>
      <c r="AB240" s="5"/>
      <c r="AC240" s="5"/>
      <c r="AD240" s="5"/>
      <c r="AE240" s="5"/>
      <c r="AF240" s="5"/>
      <c r="AG240" s="5"/>
      <c r="AH240" s="5"/>
      <c r="AI240" s="5"/>
      <c r="AJ240" s="5"/>
      <c r="AK240" s="5"/>
      <c r="AL240" s="5"/>
      <c r="AM240" s="5"/>
      <c r="AN240" s="5"/>
    </row>
    <row r="241" spans="1:40" x14ac:dyDescent="0.3">
      <c r="A241" s="5"/>
      <c r="B241" s="5"/>
      <c r="C241" s="5"/>
      <c r="D241" s="5"/>
      <c r="AA241" s="5"/>
      <c r="AB241" s="5"/>
      <c r="AC241" s="5"/>
      <c r="AD241" s="5"/>
      <c r="AE241" s="5"/>
      <c r="AF241" s="5"/>
      <c r="AG241" s="5"/>
      <c r="AH241" s="5"/>
      <c r="AI241" s="5"/>
      <c r="AJ241" s="5"/>
      <c r="AK241" s="5"/>
      <c r="AL241" s="5"/>
      <c r="AM241" s="5"/>
      <c r="AN241" s="5"/>
    </row>
    <row r="242" spans="1:40" x14ac:dyDescent="0.3">
      <c r="A242" s="5"/>
      <c r="B242" s="5"/>
      <c r="C242" s="5"/>
      <c r="D242" s="5"/>
      <c r="AA242" s="5"/>
      <c r="AB242" s="5"/>
      <c r="AC242" s="5"/>
      <c r="AD242" s="5"/>
      <c r="AE242" s="5"/>
      <c r="AF242" s="5"/>
      <c r="AG242" s="5"/>
      <c r="AH242" s="5"/>
      <c r="AI242" s="5"/>
      <c r="AJ242" s="5"/>
      <c r="AK242" s="5"/>
      <c r="AL242" s="5"/>
      <c r="AM242" s="5"/>
      <c r="AN242" s="5"/>
    </row>
    <row r="243" spans="1:40" x14ac:dyDescent="0.3">
      <c r="A243" s="5"/>
      <c r="B243" s="5"/>
      <c r="C243" s="5"/>
      <c r="D243" s="5"/>
      <c r="AA243" s="5"/>
      <c r="AB243" s="5"/>
      <c r="AC243" s="5"/>
      <c r="AD243" s="5"/>
      <c r="AE243" s="5"/>
      <c r="AF243" s="5"/>
      <c r="AG243" s="5"/>
      <c r="AH243" s="5"/>
      <c r="AI243" s="5"/>
      <c r="AJ243" s="5"/>
      <c r="AK243" s="5"/>
      <c r="AL243" s="5"/>
      <c r="AM243" s="5"/>
      <c r="AN243" s="5"/>
    </row>
    <row r="244" spans="1:40" x14ac:dyDescent="0.3">
      <c r="A244" s="5"/>
      <c r="B244" s="5"/>
      <c r="C244" s="5"/>
      <c r="D244" s="5"/>
      <c r="AA244" s="5"/>
      <c r="AB244" s="5"/>
      <c r="AC244" s="5"/>
      <c r="AD244" s="5"/>
      <c r="AE244" s="5"/>
      <c r="AF244" s="5"/>
      <c r="AG244" s="5"/>
      <c r="AH244" s="5"/>
      <c r="AI244" s="5"/>
      <c r="AJ244" s="5"/>
      <c r="AK244" s="5"/>
      <c r="AL244" s="5"/>
      <c r="AM244" s="5"/>
      <c r="AN244" s="5"/>
    </row>
    <row r="245" spans="1:40" x14ac:dyDescent="0.3">
      <c r="A245" s="5"/>
      <c r="B245" s="5"/>
      <c r="C245" s="5"/>
      <c r="D245" s="5"/>
      <c r="AA245" s="5"/>
      <c r="AB245" s="5"/>
      <c r="AC245" s="5"/>
      <c r="AD245" s="5"/>
      <c r="AE245" s="5"/>
      <c r="AF245" s="5"/>
      <c r="AG245" s="5"/>
      <c r="AH245" s="5"/>
      <c r="AI245" s="5"/>
      <c r="AJ245" s="5"/>
      <c r="AK245" s="5"/>
      <c r="AL245" s="5"/>
      <c r="AM245" s="5"/>
      <c r="AN245" s="5"/>
    </row>
    <row r="246" spans="1:40" x14ac:dyDescent="0.3">
      <c r="A246" s="5"/>
      <c r="B246" s="5"/>
      <c r="C246" s="5"/>
      <c r="D246" s="5"/>
      <c r="AA246" s="5"/>
      <c r="AB246" s="5"/>
      <c r="AC246" s="5"/>
      <c r="AD246" s="5"/>
      <c r="AE246" s="5"/>
      <c r="AF246" s="5"/>
      <c r="AG246" s="5"/>
      <c r="AH246" s="5"/>
      <c r="AI246" s="5"/>
      <c r="AJ246" s="5"/>
      <c r="AK246" s="5"/>
      <c r="AL246" s="5"/>
      <c r="AM246" s="5"/>
      <c r="AN246" s="5"/>
    </row>
    <row r="247" spans="1:40" x14ac:dyDescent="0.3">
      <c r="A247" s="5"/>
      <c r="B247" s="5"/>
      <c r="C247" s="5"/>
      <c r="D247" s="5"/>
      <c r="AA247" s="5"/>
      <c r="AB247" s="5"/>
      <c r="AC247" s="5"/>
      <c r="AD247" s="5"/>
      <c r="AE247" s="5"/>
      <c r="AF247" s="5"/>
      <c r="AG247" s="5"/>
      <c r="AH247" s="5"/>
      <c r="AI247" s="5"/>
      <c r="AJ247" s="5"/>
      <c r="AK247" s="5"/>
      <c r="AL247" s="5"/>
      <c r="AM247" s="5"/>
      <c r="AN247" s="5"/>
    </row>
    <row r="248" spans="1:40" x14ac:dyDescent="0.3">
      <c r="A248" s="5"/>
      <c r="B248" s="5"/>
      <c r="C248" s="5"/>
      <c r="D248" s="5"/>
      <c r="AA248" s="5"/>
      <c r="AB248" s="5"/>
      <c r="AC248" s="5"/>
      <c r="AD248" s="5"/>
      <c r="AE248" s="5"/>
      <c r="AF248" s="5"/>
      <c r="AG248" s="5"/>
      <c r="AH248" s="5"/>
      <c r="AI248" s="5"/>
      <c r="AJ248" s="5"/>
      <c r="AK248" s="5"/>
      <c r="AL248" s="5"/>
      <c r="AM248" s="5"/>
      <c r="AN248" s="5"/>
    </row>
    <row r="249" spans="1:40" x14ac:dyDescent="0.3">
      <c r="A249" s="5"/>
      <c r="B249" s="5"/>
      <c r="C249" s="5"/>
      <c r="D249" s="5"/>
      <c r="AA249" s="5"/>
      <c r="AB249" s="5"/>
      <c r="AC249" s="5"/>
      <c r="AD249" s="5"/>
      <c r="AE249" s="5"/>
      <c r="AF249" s="5"/>
      <c r="AG249" s="5"/>
      <c r="AH249" s="5"/>
      <c r="AI249" s="5"/>
      <c r="AJ249" s="5"/>
      <c r="AK249" s="5"/>
      <c r="AL249" s="5"/>
      <c r="AM249" s="5"/>
      <c r="AN249" s="5"/>
    </row>
    <row r="250" spans="1:40" x14ac:dyDescent="0.3">
      <c r="A250" s="5"/>
      <c r="B250" s="5"/>
      <c r="C250" s="5"/>
      <c r="D250" s="5"/>
      <c r="AA250" s="5"/>
      <c r="AB250" s="5"/>
      <c r="AC250" s="5"/>
      <c r="AD250" s="5"/>
      <c r="AE250" s="5"/>
      <c r="AF250" s="5"/>
      <c r="AG250" s="5"/>
      <c r="AH250" s="5"/>
      <c r="AI250" s="5"/>
      <c r="AJ250" s="5"/>
      <c r="AK250" s="5"/>
      <c r="AL250" s="5"/>
      <c r="AM250" s="5"/>
      <c r="AN250" s="5"/>
    </row>
    <row r="251" spans="1:40" x14ac:dyDescent="0.3">
      <c r="A251" s="5"/>
      <c r="B251" s="5"/>
      <c r="C251" s="5"/>
      <c r="D251" s="5"/>
      <c r="AA251" s="5"/>
      <c r="AB251" s="5"/>
      <c r="AC251" s="5"/>
      <c r="AD251" s="5"/>
      <c r="AE251" s="5"/>
      <c r="AF251" s="5"/>
      <c r="AG251" s="5"/>
      <c r="AH251" s="5"/>
      <c r="AI251" s="5"/>
      <c r="AJ251" s="5"/>
      <c r="AK251" s="5"/>
      <c r="AL251" s="5"/>
      <c r="AM251" s="5"/>
      <c r="AN251" s="5"/>
    </row>
    <row r="252" spans="1:40" x14ac:dyDescent="0.3">
      <c r="A252" s="5"/>
      <c r="B252" s="5"/>
      <c r="C252" s="5"/>
      <c r="D252" s="5"/>
      <c r="AA252" s="5"/>
      <c r="AB252" s="5"/>
      <c r="AC252" s="5"/>
      <c r="AD252" s="5"/>
      <c r="AE252" s="5"/>
      <c r="AF252" s="5"/>
      <c r="AG252" s="5"/>
      <c r="AH252" s="5"/>
      <c r="AI252" s="5"/>
      <c r="AJ252" s="5"/>
      <c r="AK252" s="5"/>
      <c r="AL252" s="5"/>
      <c r="AM252" s="5"/>
      <c r="AN252" s="5"/>
    </row>
    <row r="253" spans="1:40" x14ac:dyDescent="0.3">
      <c r="A253" s="5"/>
      <c r="B253" s="5"/>
      <c r="C253" s="5"/>
      <c r="D253" s="5"/>
      <c r="AA253" s="5"/>
      <c r="AB253" s="5"/>
      <c r="AC253" s="5"/>
      <c r="AD253" s="5"/>
      <c r="AE253" s="5"/>
      <c r="AF253" s="5"/>
      <c r="AG253" s="5"/>
      <c r="AH253" s="5"/>
      <c r="AI253" s="5"/>
      <c r="AJ253" s="5"/>
      <c r="AK253" s="5"/>
      <c r="AL253" s="5"/>
      <c r="AM253" s="5"/>
      <c r="AN253" s="5"/>
    </row>
    <row r="254" spans="1:40" x14ac:dyDescent="0.3">
      <c r="A254" s="5"/>
      <c r="B254" s="5"/>
      <c r="C254" s="5"/>
      <c r="D254" s="5"/>
      <c r="AA254" s="5"/>
      <c r="AB254" s="5"/>
      <c r="AC254" s="5"/>
      <c r="AD254" s="5"/>
      <c r="AE254" s="5"/>
      <c r="AF254" s="5"/>
      <c r="AG254" s="5"/>
      <c r="AH254" s="5"/>
      <c r="AI254" s="5"/>
      <c r="AJ254" s="5"/>
      <c r="AK254" s="5"/>
      <c r="AL254" s="5"/>
      <c r="AM254" s="5"/>
      <c r="AN254" s="5"/>
    </row>
    <row r="255" spans="1:40" x14ac:dyDescent="0.3">
      <c r="A255" s="5"/>
      <c r="B255" s="5"/>
      <c r="C255" s="5"/>
      <c r="D255" s="5"/>
      <c r="AA255" s="5"/>
      <c r="AB255" s="5"/>
      <c r="AC255" s="5"/>
      <c r="AD255" s="5"/>
      <c r="AE255" s="5"/>
      <c r="AF255" s="5"/>
      <c r="AG255" s="5"/>
      <c r="AH255" s="5"/>
      <c r="AI255" s="5"/>
      <c r="AJ255" s="5"/>
      <c r="AK255" s="5"/>
      <c r="AL255" s="5"/>
      <c r="AM255" s="5"/>
      <c r="AN255" s="5"/>
    </row>
    <row r="256" spans="1:40" x14ac:dyDescent="0.3">
      <c r="A256" s="5"/>
      <c r="B256" s="5"/>
      <c r="C256" s="5"/>
      <c r="D256" s="5"/>
      <c r="AA256" s="5"/>
      <c r="AB256" s="5"/>
      <c r="AC256" s="5"/>
      <c r="AD256" s="5"/>
      <c r="AE256" s="5"/>
      <c r="AF256" s="5"/>
      <c r="AG256" s="5"/>
      <c r="AH256" s="5"/>
      <c r="AI256" s="5"/>
      <c r="AJ256" s="5"/>
      <c r="AK256" s="5"/>
      <c r="AL256" s="5"/>
      <c r="AM256" s="5"/>
      <c r="AN256" s="5"/>
    </row>
    <row r="257" spans="1:40" x14ac:dyDescent="0.3">
      <c r="A257" s="5"/>
      <c r="B257" s="5"/>
      <c r="C257" s="5"/>
      <c r="D257" s="5"/>
      <c r="AA257" s="5"/>
      <c r="AB257" s="5"/>
      <c r="AC257" s="5"/>
      <c r="AD257" s="5"/>
      <c r="AE257" s="5"/>
      <c r="AF257" s="5"/>
      <c r="AG257" s="5"/>
      <c r="AH257" s="5"/>
      <c r="AI257" s="5"/>
      <c r="AJ257" s="5"/>
      <c r="AK257" s="5"/>
      <c r="AL257" s="5"/>
      <c r="AM257" s="5"/>
      <c r="AN257" s="5"/>
    </row>
    <row r="258" spans="1:40" x14ac:dyDescent="0.3">
      <c r="A258" s="5"/>
      <c r="B258" s="5"/>
      <c r="C258" s="5"/>
      <c r="D258" s="5"/>
      <c r="AA258" s="5"/>
      <c r="AB258" s="5"/>
      <c r="AC258" s="5"/>
      <c r="AD258" s="5"/>
      <c r="AE258" s="5"/>
      <c r="AF258" s="5"/>
      <c r="AG258" s="5"/>
      <c r="AH258" s="5"/>
      <c r="AI258" s="5"/>
      <c r="AJ258" s="5"/>
      <c r="AK258" s="5"/>
      <c r="AL258" s="5"/>
      <c r="AM258" s="5"/>
      <c r="AN258" s="5"/>
    </row>
    <row r="259" spans="1:40" x14ac:dyDescent="0.3">
      <c r="A259" s="5"/>
      <c r="B259" s="5"/>
      <c r="C259" s="5"/>
      <c r="D259" s="5"/>
      <c r="AA259" s="5"/>
      <c r="AB259" s="5"/>
      <c r="AC259" s="5"/>
      <c r="AD259" s="5"/>
      <c r="AE259" s="5"/>
      <c r="AF259" s="5"/>
      <c r="AG259" s="5"/>
      <c r="AH259" s="5"/>
      <c r="AI259" s="5"/>
      <c r="AJ259" s="5"/>
      <c r="AK259" s="5"/>
      <c r="AL259" s="5"/>
      <c r="AM259" s="5"/>
      <c r="AN259" s="5"/>
    </row>
    <row r="260" spans="1:40" x14ac:dyDescent="0.3">
      <c r="A260" s="5"/>
      <c r="B260" s="5"/>
      <c r="C260" s="5"/>
      <c r="D260" s="5"/>
      <c r="AA260" s="5"/>
      <c r="AB260" s="5"/>
      <c r="AC260" s="5"/>
      <c r="AD260" s="5"/>
      <c r="AE260" s="5"/>
      <c r="AF260" s="5"/>
      <c r="AG260" s="5"/>
      <c r="AH260" s="5"/>
      <c r="AI260" s="5"/>
      <c r="AJ260" s="5"/>
      <c r="AK260" s="5"/>
      <c r="AL260" s="5"/>
      <c r="AM260" s="5"/>
      <c r="AN260" s="5"/>
    </row>
    <row r="261" spans="1:40" x14ac:dyDescent="0.3">
      <c r="A261" s="5"/>
      <c r="B261" s="5"/>
      <c r="C261" s="5"/>
      <c r="D261" s="5"/>
      <c r="AA261" s="5"/>
      <c r="AB261" s="5"/>
      <c r="AC261" s="5"/>
      <c r="AD261" s="5"/>
      <c r="AE261" s="5"/>
      <c r="AF261" s="5"/>
      <c r="AG261" s="5"/>
      <c r="AH261" s="5"/>
      <c r="AI261" s="5"/>
      <c r="AJ261" s="5"/>
      <c r="AK261" s="5"/>
      <c r="AL261" s="5"/>
      <c r="AM261" s="5"/>
      <c r="AN261" s="5"/>
    </row>
    <row r="262" spans="1:40" x14ac:dyDescent="0.3">
      <c r="A262" s="5"/>
      <c r="B262" s="5"/>
      <c r="C262" s="5"/>
      <c r="D262" s="5"/>
      <c r="AA262" s="5"/>
      <c r="AB262" s="5"/>
      <c r="AC262" s="5"/>
      <c r="AD262" s="5"/>
      <c r="AE262" s="5"/>
      <c r="AF262" s="5"/>
      <c r="AG262" s="5"/>
      <c r="AH262" s="5"/>
      <c r="AI262" s="5"/>
      <c r="AJ262" s="5"/>
      <c r="AK262" s="5"/>
      <c r="AL262" s="5"/>
      <c r="AM262" s="5"/>
      <c r="AN262" s="5"/>
    </row>
    <row r="263" spans="1:40" x14ac:dyDescent="0.3">
      <c r="A263" s="5"/>
      <c r="B263" s="5"/>
      <c r="C263" s="5"/>
      <c r="D263" s="5"/>
      <c r="AA263" s="5"/>
      <c r="AB263" s="5"/>
      <c r="AC263" s="5"/>
      <c r="AD263" s="5"/>
      <c r="AE263" s="5"/>
      <c r="AF263" s="5"/>
      <c r="AG263" s="5"/>
      <c r="AH263" s="5"/>
      <c r="AI263" s="5"/>
      <c r="AJ263" s="5"/>
      <c r="AK263" s="5"/>
      <c r="AL263" s="5"/>
      <c r="AM263" s="5"/>
      <c r="AN263" s="5"/>
    </row>
    <row r="264" spans="1:40" x14ac:dyDescent="0.3">
      <c r="A264" s="5"/>
      <c r="B264" s="5"/>
      <c r="C264" s="5"/>
      <c r="D264" s="5"/>
      <c r="AA264" s="5"/>
      <c r="AB264" s="5"/>
      <c r="AC264" s="5"/>
      <c r="AD264" s="5"/>
      <c r="AE264" s="5"/>
      <c r="AF264" s="5"/>
      <c r="AG264" s="5"/>
      <c r="AH264" s="5"/>
      <c r="AI264" s="5"/>
      <c r="AJ264" s="5"/>
      <c r="AK264" s="5"/>
      <c r="AL264" s="5"/>
      <c r="AM264" s="5"/>
      <c r="AN264" s="5"/>
    </row>
    <row r="265" spans="1:40" x14ac:dyDescent="0.3">
      <c r="A265" s="5"/>
      <c r="B265" s="5"/>
      <c r="C265" s="5"/>
      <c r="D265" s="5"/>
      <c r="AA265" s="5"/>
      <c r="AB265" s="5"/>
      <c r="AC265" s="5"/>
      <c r="AD265" s="5"/>
      <c r="AE265" s="5"/>
      <c r="AF265" s="5"/>
      <c r="AG265" s="5"/>
      <c r="AH265" s="5"/>
      <c r="AI265" s="5"/>
      <c r="AJ265" s="5"/>
      <c r="AK265" s="5"/>
      <c r="AL265" s="5"/>
      <c r="AM265" s="5"/>
      <c r="AN265" s="5"/>
    </row>
    <row r="266" spans="1:40" x14ac:dyDescent="0.3">
      <c r="A266" s="5"/>
      <c r="B266" s="5"/>
      <c r="C266" s="5"/>
      <c r="D266" s="5"/>
      <c r="AA266" s="5"/>
      <c r="AB266" s="5"/>
      <c r="AC266" s="5"/>
      <c r="AD266" s="5"/>
      <c r="AE266" s="5"/>
      <c r="AF266" s="5"/>
      <c r="AG266" s="5"/>
      <c r="AH266" s="5"/>
      <c r="AI266" s="5"/>
      <c r="AJ266" s="5"/>
      <c r="AK266" s="5"/>
      <c r="AL266" s="5"/>
      <c r="AM266" s="5"/>
      <c r="AN266" s="5"/>
    </row>
    <row r="267" spans="1:40" x14ac:dyDescent="0.3">
      <c r="A267" s="5"/>
      <c r="B267" s="5"/>
      <c r="C267" s="5"/>
      <c r="D267" s="5"/>
      <c r="AA267" s="5"/>
      <c r="AB267" s="5"/>
      <c r="AC267" s="5"/>
      <c r="AD267" s="5"/>
      <c r="AE267" s="5"/>
      <c r="AF267" s="5"/>
      <c r="AG267" s="5"/>
      <c r="AH267" s="5"/>
      <c r="AI267" s="5"/>
      <c r="AJ267" s="5"/>
      <c r="AK267" s="5"/>
      <c r="AL267" s="5"/>
      <c r="AM267" s="5"/>
      <c r="AN267" s="5"/>
    </row>
    <row r="268" spans="1:40" x14ac:dyDescent="0.3">
      <c r="AA268" s="5"/>
      <c r="AB268" s="5"/>
      <c r="AC268" s="5"/>
      <c r="AD268" s="5"/>
      <c r="AE268" s="5"/>
      <c r="AF268" s="5"/>
      <c r="AG268" s="5"/>
      <c r="AH268" s="5"/>
      <c r="AI268" s="5"/>
      <c r="AJ268" s="5"/>
      <c r="AK268" s="5"/>
      <c r="AL268" s="5"/>
      <c r="AM268" s="5"/>
      <c r="AN268" s="5"/>
    </row>
    <row r="269" spans="1:40" x14ac:dyDescent="0.3">
      <c r="AA269" s="5"/>
      <c r="AB269" s="5"/>
      <c r="AC269" s="5"/>
      <c r="AD269" s="5"/>
      <c r="AE269" s="5"/>
      <c r="AF269" s="5"/>
      <c r="AG269" s="5"/>
      <c r="AH269" s="5"/>
      <c r="AI269" s="5"/>
      <c r="AJ269" s="5"/>
      <c r="AK269" s="5"/>
      <c r="AL269" s="5"/>
      <c r="AM269" s="5"/>
      <c r="AN269" s="5"/>
    </row>
    <row r="270" spans="1:40" x14ac:dyDescent="0.3">
      <c r="AA270" s="5"/>
      <c r="AB270" s="5"/>
      <c r="AC270" s="5"/>
      <c r="AD270" s="5"/>
      <c r="AE270" s="5"/>
      <c r="AF270" s="5"/>
      <c r="AG270" s="5"/>
      <c r="AH270" s="5"/>
      <c r="AI270" s="5"/>
      <c r="AJ270" s="5"/>
      <c r="AK270" s="5"/>
      <c r="AL270" s="5"/>
      <c r="AM270" s="5"/>
      <c r="AN270" s="5"/>
    </row>
    <row r="271" spans="1:40" x14ac:dyDescent="0.3">
      <c r="AA271" s="5"/>
      <c r="AB271" s="5"/>
      <c r="AC271" s="5"/>
      <c r="AD271" s="5"/>
      <c r="AE271" s="5"/>
      <c r="AF271" s="5"/>
      <c r="AG271" s="5"/>
      <c r="AH271" s="5"/>
      <c r="AI271" s="5"/>
      <c r="AJ271" s="5"/>
      <c r="AK271" s="5"/>
      <c r="AL271" s="5"/>
      <c r="AM271" s="5"/>
      <c r="AN271" s="5"/>
    </row>
    <row r="272" spans="1:40" x14ac:dyDescent="0.3">
      <c r="AA272" s="5"/>
      <c r="AB272" s="5"/>
      <c r="AC272" s="5"/>
      <c r="AD272" s="5"/>
      <c r="AE272" s="5"/>
      <c r="AF272" s="5"/>
      <c r="AG272" s="5"/>
      <c r="AH272" s="5"/>
      <c r="AI272" s="5"/>
      <c r="AJ272" s="5"/>
      <c r="AK272" s="5"/>
      <c r="AL272" s="5"/>
      <c r="AM272" s="5"/>
      <c r="AN272" s="5"/>
    </row>
    <row r="273" spans="27:40" x14ac:dyDescent="0.3">
      <c r="AA273" s="5"/>
      <c r="AB273" s="5"/>
      <c r="AC273" s="5"/>
      <c r="AD273" s="5"/>
      <c r="AE273" s="5"/>
      <c r="AF273" s="5"/>
      <c r="AG273" s="5"/>
      <c r="AH273" s="5"/>
      <c r="AI273" s="5"/>
      <c r="AJ273" s="5"/>
      <c r="AK273" s="5"/>
      <c r="AL273" s="5"/>
      <c r="AM273" s="5"/>
      <c r="AN273" s="5"/>
    </row>
    <row r="274" spans="27:40" x14ac:dyDescent="0.3">
      <c r="AA274" s="5"/>
      <c r="AB274" s="5"/>
      <c r="AC274" s="5"/>
      <c r="AD274" s="5"/>
      <c r="AE274" s="5"/>
      <c r="AF274" s="5"/>
      <c r="AG274" s="5"/>
      <c r="AH274" s="5"/>
      <c r="AI274" s="5"/>
      <c r="AJ274" s="5"/>
      <c r="AK274" s="5"/>
      <c r="AL274" s="5"/>
      <c r="AM274" s="5"/>
      <c r="AN274" s="5"/>
    </row>
    <row r="275" spans="27:40" x14ac:dyDescent="0.3">
      <c r="AA275" s="5"/>
      <c r="AB275" s="5"/>
      <c r="AC275" s="5"/>
      <c r="AD275" s="5"/>
      <c r="AE275" s="5"/>
      <c r="AF275" s="5"/>
      <c r="AG275" s="5"/>
      <c r="AH275" s="5"/>
      <c r="AI275" s="5"/>
      <c r="AJ275" s="5"/>
      <c r="AK275" s="5"/>
      <c r="AL275" s="5"/>
      <c r="AM275" s="5"/>
      <c r="AN275" s="5"/>
    </row>
  </sheetData>
  <sheetProtection algorithmName="SHA-512" hashValue="xpGGaT6OCZ9u5mjJrB2N2bIKGaCT26Z4rISDx+5xeLTwz0kyrekjfp6l5hzyNmDGag516kJ6ahDgcGEA/Hfyug==" saltValue="ac6DAZwaoeCbhZF2bpZSDQ==" spinCount="100000" sheet="1" objects="1" scenarios="1" insertRows="0" deleteRows="0" selectLockedCells="1"/>
  <mergeCells count="363">
    <mergeCell ref="A199:B199"/>
    <mergeCell ref="A200:S203"/>
    <mergeCell ref="P187:P195"/>
    <mergeCell ref="Q187:Q195"/>
    <mergeCell ref="R187:R195"/>
    <mergeCell ref="S187:S195"/>
    <mergeCell ref="B189:B194"/>
    <mergeCell ref="G196:O196"/>
    <mergeCell ref="J187:J195"/>
    <mergeCell ref="K187:K195"/>
    <mergeCell ref="L187:L195"/>
    <mergeCell ref="M187:M195"/>
    <mergeCell ref="N187:N195"/>
    <mergeCell ref="O187:O195"/>
    <mergeCell ref="A187:A195"/>
    <mergeCell ref="E187:E195"/>
    <mergeCell ref="F187:F195"/>
    <mergeCell ref="G187:G195"/>
    <mergeCell ref="H187:H195"/>
    <mergeCell ref="I187:I195"/>
    <mergeCell ref="C197:S197"/>
    <mergeCell ref="C198:S198"/>
    <mergeCell ref="Q178:Q186"/>
    <mergeCell ref="R178:R186"/>
    <mergeCell ref="S178:S186"/>
    <mergeCell ref="B180:B185"/>
    <mergeCell ref="I178:I186"/>
    <mergeCell ref="J178:J186"/>
    <mergeCell ref="K178:K186"/>
    <mergeCell ref="L178:L186"/>
    <mergeCell ref="M178:M186"/>
    <mergeCell ref="N178:N186"/>
    <mergeCell ref="P169:P177"/>
    <mergeCell ref="Q169:Q177"/>
    <mergeCell ref="R169:R177"/>
    <mergeCell ref="S169:S177"/>
    <mergeCell ref="B171:B176"/>
    <mergeCell ref="A178:A186"/>
    <mergeCell ref="E178:E186"/>
    <mergeCell ref="F178:F186"/>
    <mergeCell ref="G178:G186"/>
    <mergeCell ref="H178:H186"/>
    <mergeCell ref="J169:J177"/>
    <mergeCell ref="K169:K177"/>
    <mergeCell ref="L169:L177"/>
    <mergeCell ref="M169:M177"/>
    <mergeCell ref="N169:N177"/>
    <mergeCell ref="O169:O177"/>
    <mergeCell ref="A169:A177"/>
    <mergeCell ref="E169:E177"/>
    <mergeCell ref="F169:F177"/>
    <mergeCell ref="G169:G177"/>
    <mergeCell ref="H169:H177"/>
    <mergeCell ref="I169:I177"/>
    <mergeCell ref="O178:O186"/>
    <mergeCell ref="P178:P186"/>
    <mergeCell ref="Q160:Q168"/>
    <mergeCell ref="R160:R168"/>
    <mergeCell ref="S160:S168"/>
    <mergeCell ref="B162:B167"/>
    <mergeCell ref="I160:I168"/>
    <mergeCell ref="J160:J168"/>
    <mergeCell ref="K160:K168"/>
    <mergeCell ref="L160:L168"/>
    <mergeCell ref="M160:M168"/>
    <mergeCell ref="N160:N168"/>
    <mergeCell ref="P151:P159"/>
    <mergeCell ref="Q151:Q159"/>
    <mergeCell ref="R151:R159"/>
    <mergeCell ref="S151:S159"/>
    <mergeCell ref="B153:B158"/>
    <mergeCell ref="A160:A168"/>
    <mergeCell ref="E160:E168"/>
    <mergeCell ref="F160:F168"/>
    <mergeCell ref="G160:G168"/>
    <mergeCell ref="H160:H168"/>
    <mergeCell ref="J151:J159"/>
    <mergeCell ref="K151:K159"/>
    <mergeCell ref="L151:L159"/>
    <mergeCell ref="M151:M159"/>
    <mergeCell ref="N151:N159"/>
    <mergeCell ref="O151:O159"/>
    <mergeCell ref="A151:A159"/>
    <mergeCell ref="E151:E159"/>
    <mergeCell ref="F151:F159"/>
    <mergeCell ref="G151:G159"/>
    <mergeCell ref="H151:H159"/>
    <mergeCell ref="I151:I159"/>
    <mergeCell ref="O160:O168"/>
    <mergeCell ref="P160:P168"/>
    <mergeCell ref="Q142:Q150"/>
    <mergeCell ref="R142:R150"/>
    <mergeCell ref="S142:S150"/>
    <mergeCell ref="B144:B149"/>
    <mergeCell ref="I142:I150"/>
    <mergeCell ref="J142:J150"/>
    <mergeCell ref="K142:K150"/>
    <mergeCell ref="L142:L150"/>
    <mergeCell ref="M142:M150"/>
    <mergeCell ref="N142:N150"/>
    <mergeCell ref="P133:P141"/>
    <mergeCell ref="Q133:Q141"/>
    <mergeCell ref="R133:R141"/>
    <mergeCell ref="S133:S141"/>
    <mergeCell ref="B135:B140"/>
    <mergeCell ref="A142:A150"/>
    <mergeCell ref="E142:E150"/>
    <mergeCell ref="F142:F150"/>
    <mergeCell ref="G142:G150"/>
    <mergeCell ref="H142:H150"/>
    <mergeCell ref="J133:J141"/>
    <mergeCell ref="K133:K141"/>
    <mergeCell ref="L133:L141"/>
    <mergeCell ref="M133:M141"/>
    <mergeCell ref="N133:N141"/>
    <mergeCell ref="O133:O141"/>
    <mergeCell ref="A133:A141"/>
    <mergeCell ref="E133:E141"/>
    <mergeCell ref="F133:F141"/>
    <mergeCell ref="G133:G141"/>
    <mergeCell ref="H133:H141"/>
    <mergeCell ref="I133:I141"/>
    <mergeCell ref="O142:O150"/>
    <mergeCell ref="P142:P150"/>
    <mergeCell ref="Q124:Q132"/>
    <mergeCell ref="R124:R132"/>
    <mergeCell ref="S124:S132"/>
    <mergeCell ref="B126:B131"/>
    <mergeCell ref="I124:I132"/>
    <mergeCell ref="J124:J132"/>
    <mergeCell ref="K124:K132"/>
    <mergeCell ref="L124:L132"/>
    <mergeCell ref="M124:M132"/>
    <mergeCell ref="N124:N132"/>
    <mergeCell ref="P115:P123"/>
    <mergeCell ref="Q115:Q123"/>
    <mergeCell ref="R115:R123"/>
    <mergeCell ref="S115:S123"/>
    <mergeCell ref="B117:B122"/>
    <mergeCell ref="A124:A132"/>
    <mergeCell ref="E124:E132"/>
    <mergeCell ref="F124:F132"/>
    <mergeCell ref="G124:G132"/>
    <mergeCell ref="H124:H132"/>
    <mergeCell ref="J115:J123"/>
    <mergeCell ref="K115:K123"/>
    <mergeCell ref="L115:L123"/>
    <mergeCell ref="M115:M123"/>
    <mergeCell ref="N115:N123"/>
    <mergeCell ref="O115:O123"/>
    <mergeCell ref="A115:A123"/>
    <mergeCell ref="E115:E123"/>
    <mergeCell ref="F115:F123"/>
    <mergeCell ref="G115:G123"/>
    <mergeCell ref="H115:H123"/>
    <mergeCell ref="I115:I123"/>
    <mergeCell ref="O124:O132"/>
    <mergeCell ref="P124:P132"/>
    <mergeCell ref="Q106:Q114"/>
    <mergeCell ref="R106:R114"/>
    <mergeCell ref="S106:S114"/>
    <mergeCell ref="B108:B113"/>
    <mergeCell ref="I106:I114"/>
    <mergeCell ref="J106:J114"/>
    <mergeCell ref="K106:K114"/>
    <mergeCell ref="L106:L114"/>
    <mergeCell ref="M106:M114"/>
    <mergeCell ref="N106:N114"/>
    <mergeCell ref="P97:P105"/>
    <mergeCell ref="Q97:Q105"/>
    <mergeCell ref="R97:R105"/>
    <mergeCell ref="S97:S105"/>
    <mergeCell ref="B99:B104"/>
    <mergeCell ref="A106:A114"/>
    <mergeCell ref="E106:E114"/>
    <mergeCell ref="F106:F114"/>
    <mergeCell ref="G106:G114"/>
    <mergeCell ref="H106:H114"/>
    <mergeCell ref="J97:J105"/>
    <mergeCell ref="K97:K105"/>
    <mergeCell ref="L97:L105"/>
    <mergeCell ref="M97:M105"/>
    <mergeCell ref="N97:N105"/>
    <mergeCell ref="O97:O105"/>
    <mergeCell ref="A97:A105"/>
    <mergeCell ref="E97:E105"/>
    <mergeCell ref="F97:F105"/>
    <mergeCell ref="G97:G105"/>
    <mergeCell ref="H97:H105"/>
    <mergeCell ref="I97:I105"/>
    <mergeCell ref="O106:O114"/>
    <mergeCell ref="P106:P114"/>
    <mergeCell ref="Q88:Q96"/>
    <mergeCell ref="R88:R96"/>
    <mergeCell ref="S88:S96"/>
    <mergeCell ref="B90:B95"/>
    <mergeCell ref="I88:I96"/>
    <mergeCell ref="J88:J96"/>
    <mergeCell ref="K88:K96"/>
    <mergeCell ref="L88:L96"/>
    <mergeCell ref="M88:M96"/>
    <mergeCell ref="N88:N96"/>
    <mergeCell ref="P79:P87"/>
    <mergeCell ref="Q79:Q87"/>
    <mergeCell ref="R79:R87"/>
    <mergeCell ref="S79:S87"/>
    <mergeCell ref="B81:B86"/>
    <mergeCell ref="A88:A96"/>
    <mergeCell ref="E88:E96"/>
    <mergeCell ref="F88:F96"/>
    <mergeCell ref="G88:G96"/>
    <mergeCell ref="H88:H96"/>
    <mergeCell ref="J79:J87"/>
    <mergeCell ref="K79:K87"/>
    <mergeCell ref="L79:L87"/>
    <mergeCell ref="M79:M87"/>
    <mergeCell ref="N79:N87"/>
    <mergeCell ref="O79:O87"/>
    <mergeCell ref="A79:A87"/>
    <mergeCell ref="E79:E87"/>
    <mergeCell ref="F79:F87"/>
    <mergeCell ref="G79:G87"/>
    <mergeCell ref="H79:H87"/>
    <mergeCell ref="I79:I87"/>
    <mergeCell ref="O88:O96"/>
    <mergeCell ref="P88:P96"/>
    <mergeCell ref="Q70:Q78"/>
    <mergeCell ref="R70:R78"/>
    <mergeCell ref="S70:S78"/>
    <mergeCell ref="B72:B77"/>
    <mergeCell ref="I70:I78"/>
    <mergeCell ref="J70:J78"/>
    <mergeCell ref="K70:K78"/>
    <mergeCell ref="L70:L78"/>
    <mergeCell ref="M70:M78"/>
    <mergeCell ref="N70:N78"/>
    <mergeCell ref="P61:P69"/>
    <mergeCell ref="Q61:Q69"/>
    <mergeCell ref="R61:R69"/>
    <mergeCell ref="S61:S69"/>
    <mergeCell ref="B63:B68"/>
    <mergeCell ref="A70:A78"/>
    <mergeCell ref="E70:E78"/>
    <mergeCell ref="F70:F78"/>
    <mergeCell ref="G70:G78"/>
    <mergeCell ref="H70:H78"/>
    <mergeCell ref="J61:J69"/>
    <mergeCell ref="K61:K69"/>
    <mergeCell ref="L61:L69"/>
    <mergeCell ref="M61:M69"/>
    <mergeCell ref="N61:N69"/>
    <mergeCell ref="O61:O69"/>
    <mergeCell ref="A61:A69"/>
    <mergeCell ref="E61:E69"/>
    <mergeCell ref="F61:F69"/>
    <mergeCell ref="G61:G69"/>
    <mergeCell ref="H61:H69"/>
    <mergeCell ref="I61:I69"/>
    <mergeCell ref="O70:O78"/>
    <mergeCell ref="P70:P78"/>
    <mergeCell ref="Q52:Q60"/>
    <mergeCell ref="R52:R60"/>
    <mergeCell ref="S52:S60"/>
    <mergeCell ref="B54:B59"/>
    <mergeCell ref="I52:I60"/>
    <mergeCell ref="J52:J60"/>
    <mergeCell ref="K52:K60"/>
    <mergeCell ref="L52:L60"/>
    <mergeCell ref="M52:M60"/>
    <mergeCell ref="N52:N60"/>
    <mergeCell ref="P43:P51"/>
    <mergeCell ref="Q43:Q51"/>
    <mergeCell ref="R43:R51"/>
    <mergeCell ref="S43:S51"/>
    <mergeCell ref="B45:B50"/>
    <mergeCell ref="A52:A60"/>
    <mergeCell ref="E52:E60"/>
    <mergeCell ref="F52:F60"/>
    <mergeCell ref="G52:G60"/>
    <mergeCell ref="H52:H60"/>
    <mergeCell ref="J43:J51"/>
    <mergeCell ref="K43:K51"/>
    <mergeCell ref="L43:L51"/>
    <mergeCell ref="M43:M51"/>
    <mergeCell ref="N43:N51"/>
    <mergeCell ref="O43:O51"/>
    <mergeCell ref="A43:A51"/>
    <mergeCell ref="E43:E51"/>
    <mergeCell ref="F43:F51"/>
    <mergeCell ref="G43:G51"/>
    <mergeCell ref="H43:H51"/>
    <mergeCell ref="I43:I51"/>
    <mergeCell ref="O52:O60"/>
    <mergeCell ref="P52:P60"/>
    <mergeCell ref="Q34:Q42"/>
    <mergeCell ref="R34:R42"/>
    <mergeCell ref="S34:S42"/>
    <mergeCell ref="B36:B41"/>
    <mergeCell ref="I34:I42"/>
    <mergeCell ref="J34:J42"/>
    <mergeCell ref="K34:K42"/>
    <mergeCell ref="L34:L42"/>
    <mergeCell ref="M34:M42"/>
    <mergeCell ref="N34:N42"/>
    <mergeCell ref="P25:P33"/>
    <mergeCell ref="Q25:Q33"/>
    <mergeCell ref="R25:R33"/>
    <mergeCell ref="S25:S33"/>
    <mergeCell ref="B27:B32"/>
    <mergeCell ref="A34:A42"/>
    <mergeCell ref="E34:E42"/>
    <mergeCell ref="F34:F42"/>
    <mergeCell ref="G34:G42"/>
    <mergeCell ref="H34:H42"/>
    <mergeCell ref="J25:J33"/>
    <mergeCell ref="K25:K33"/>
    <mergeCell ref="L25:L33"/>
    <mergeCell ref="M25:M33"/>
    <mergeCell ref="N25:N33"/>
    <mergeCell ref="O25:O33"/>
    <mergeCell ref="A25:A33"/>
    <mergeCell ref="E25:E33"/>
    <mergeCell ref="F25:F33"/>
    <mergeCell ref="G25:G33"/>
    <mergeCell ref="H25:H33"/>
    <mergeCell ref="I25:I33"/>
    <mergeCell ref="O34:O42"/>
    <mergeCell ref="P34:P42"/>
    <mergeCell ref="P15:P24"/>
    <mergeCell ref="Q15:Q24"/>
    <mergeCell ref="R15:R24"/>
    <mergeCell ref="S15:S24"/>
    <mergeCell ref="H15:H24"/>
    <mergeCell ref="I15:I24"/>
    <mergeCell ref="J15:J24"/>
    <mergeCell ref="K15:K24"/>
    <mergeCell ref="L15:L24"/>
    <mergeCell ref="M15:M24"/>
    <mergeCell ref="A15:A24"/>
    <mergeCell ref="E15:E24"/>
    <mergeCell ref="F15:F24"/>
    <mergeCell ref="G15:G24"/>
    <mergeCell ref="B17:B23"/>
    <mergeCell ref="K10:K14"/>
    <mergeCell ref="L10:L14"/>
    <mergeCell ref="N15:N24"/>
    <mergeCell ref="O15:O24"/>
    <mergeCell ref="M10:M14"/>
    <mergeCell ref="N10:N14"/>
    <mergeCell ref="O10:O14"/>
    <mergeCell ref="P10:P14"/>
    <mergeCell ref="E8:E14"/>
    <mergeCell ref="F8:G8"/>
    <mergeCell ref="A10:B10"/>
    <mergeCell ref="C10:D10"/>
    <mergeCell ref="F10:F14"/>
    <mergeCell ref="G10:G14"/>
    <mergeCell ref="H10:H14"/>
    <mergeCell ref="I10:I14"/>
    <mergeCell ref="J10:J14"/>
    <mergeCell ref="A12:B12"/>
    <mergeCell ref="A13:D13"/>
    <mergeCell ref="A7:C8"/>
  </mergeCells>
  <conditionalFormatting sqref="Q15:Q33">
    <cfRule type="cellIs" dxfId="37" priority="37" operator="lessThanOrEqual">
      <formula>7.5</formula>
    </cfRule>
    <cfRule type="cellIs" dxfId="36" priority="38" operator="greaterThan">
      <formula>7.5</formula>
    </cfRule>
  </conditionalFormatting>
  <conditionalFormatting sqref="Q34:Q42">
    <cfRule type="cellIs" dxfId="35" priority="35" operator="lessThanOrEqual">
      <formula>7.5</formula>
    </cfRule>
    <cfRule type="cellIs" dxfId="34" priority="36" operator="greaterThan">
      <formula>7.5</formula>
    </cfRule>
  </conditionalFormatting>
  <conditionalFormatting sqref="Q43:Q51">
    <cfRule type="cellIs" dxfId="33" priority="33" operator="lessThanOrEqual">
      <formula>7.5</formula>
    </cfRule>
    <cfRule type="cellIs" dxfId="32" priority="34" operator="greaterThan">
      <formula>7.5</formula>
    </cfRule>
  </conditionalFormatting>
  <conditionalFormatting sqref="Q52:Q60">
    <cfRule type="cellIs" dxfId="31" priority="31" operator="lessThanOrEqual">
      <formula>7.5</formula>
    </cfRule>
    <cfRule type="cellIs" dxfId="30" priority="32" operator="greaterThan">
      <formula>7.5</formula>
    </cfRule>
  </conditionalFormatting>
  <conditionalFormatting sqref="Q61:Q69">
    <cfRule type="cellIs" dxfId="29" priority="29" operator="lessThanOrEqual">
      <formula>7.5</formula>
    </cfRule>
    <cfRule type="cellIs" dxfId="28" priority="30" operator="greaterThan">
      <formula>7.5</formula>
    </cfRule>
  </conditionalFormatting>
  <conditionalFormatting sqref="Q70:Q78">
    <cfRule type="cellIs" dxfId="27" priority="27" operator="lessThanOrEqual">
      <formula>7.5</formula>
    </cfRule>
    <cfRule type="cellIs" dxfId="26" priority="28" operator="greaterThan">
      <formula>7.5</formula>
    </cfRule>
  </conditionalFormatting>
  <conditionalFormatting sqref="Q79:Q87">
    <cfRule type="cellIs" dxfId="25" priority="25" operator="lessThanOrEqual">
      <formula>7.5</formula>
    </cfRule>
    <cfRule type="cellIs" dxfId="24" priority="26" operator="greaterThan">
      <formula>7.5</formula>
    </cfRule>
  </conditionalFormatting>
  <conditionalFormatting sqref="Q88:Q96">
    <cfRule type="cellIs" dxfId="23" priority="23" operator="lessThanOrEqual">
      <formula>7.5</formula>
    </cfRule>
    <cfRule type="cellIs" dxfId="22" priority="24" operator="greaterThan">
      <formula>7.5</formula>
    </cfRule>
  </conditionalFormatting>
  <conditionalFormatting sqref="Q97:Q105">
    <cfRule type="cellIs" dxfId="21" priority="21" operator="lessThanOrEqual">
      <formula>7.5</formula>
    </cfRule>
    <cfRule type="cellIs" dxfId="20" priority="22" operator="greaterThan">
      <formula>7.5</formula>
    </cfRule>
  </conditionalFormatting>
  <conditionalFormatting sqref="Q106:Q114">
    <cfRule type="cellIs" dxfId="19" priority="19" operator="lessThanOrEqual">
      <formula>7.5</formula>
    </cfRule>
    <cfRule type="cellIs" dxfId="18" priority="20" operator="greaterThan">
      <formula>7.5</formula>
    </cfRule>
  </conditionalFormatting>
  <conditionalFormatting sqref="Q115:Q123">
    <cfRule type="cellIs" dxfId="17" priority="17" operator="lessThanOrEqual">
      <formula>7.5</formula>
    </cfRule>
    <cfRule type="cellIs" dxfId="16" priority="18" operator="greaterThan">
      <formula>7.5</formula>
    </cfRule>
  </conditionalFormatting>
  <conditionalFormatting sqref="Q124:Q132">
    <cfRule type="cellIs" dxfId="15" priority="15" operator="lessThanOrEqual">
      <formula>7.5</formula>
    </cfRule>
    <cfRule type="cellIs" dxfId="14" priority="16" operator="greaterThan">
      <formula>7.5</formula>
    </cfRule>
  </conditionalFormatting>
  <conditionalFormatting sqref="Q133:Q141">
    <cfRule type="cellIs" dxfId="13" priority="13" operator="lessThanOrEqual">
      <formula>7.5</formula>
    </cfRule>
    <cfRule type="cellIs" dxfId="12" priority="14" operator="greaterThan">
      <formula>7.5</formula>
    </cfRule>
  </conditionalFormatting>
  <conditionalFormatting sqref="Q142:Q150">
    <cfRule type="cellIs" dxfId="11" priority="11" operator="lessThanOrEqual">
      <formula>7.5</formula>
    </cfRule>
    <cfRule type="cellIs" dxfId="10" priority="12" operator="greaterThan">
      <formula>7.5</formula>
    </cfRule>
  </conditionalFormatting>
  <conditionalFormatting sqref="Q151:Q159">
    <cfRule type="cellIs" dxfId="9" priority="9" operator="lessThanOrEqual">
      <formula>7.5</formula>
    </cfRule>
    <cfRule type="cellIs" dxfId="8" priority="10" operator="greaterThan">
      <formula>7.5</formula>
    </cfRule>
  </conditionalFormatting>
  <conditionalFormatting sqref="Q160:Q168">
    <cfRule type="cellIs" dxfId="7" priority="7" operator="lessThanOrEqual">
      <formula>7.5</formula>
    </cfRule>
    <cfRule type="cellIs" dxfId="6" priority="8" operator="greaterThan">
      <formula>7.5</formula>
    </cfRule>
  </conditionalFormatting>
  <conditionalFormatting sqref="Q169:Q177">
    <cfRule type="cellIs" dxfId="5" priority="5" operator="lessThanOrEqual">
      <formula>7.5</formula>
    </cfRule>
    <cfRule type="cellIs" dxfId="4" priority="6" operator="greaterThan">
      <formula>7.5</formula>
    </cfRule>
  </conditionalFormatting>
  <conditionalFormatting sqref="Q187:Q195">
    <cfRule type="cellIs" dxfId="3" priority="3" operator="lessThanOrEqual">
      <formula>7.5</formula>
    </cfRule>
    <cfRule type="cellIs" dxfId="2" priority="4" operator="greaterThan">
      <formula>7.5</formula>
    </cfRule>
  </conditionalFormatting>
  <conditionalFormatting sqref="Q178:Q186">
    <cfRule type="cellIs" dxfId="1" priority="1" operator="lessThanOrEqual">
      <formula>7.5</formula>
    </cfRule>
    <cfRule type="cellIs" dxfId="0" priority="2" operator="greaterThan">
      <formula>7.5</formula>
    </cfRule>
  </conditionalFormatting>
  <pageMargins left="0.7" right="0.7" top="0.75" bottom="0.75" header="0.3" footer="0.3"/>
  <pageSetup orientation="portrait" r:id="rId1"/>
  <rowBreaks count="2" manualBreakCount="2">
    <brk id="69" max="16383" man="1"/>
    <brk id="141" max="1638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90" zoomScaleNormal="90" zoomScalePageLayoutView="90" workbookViewId="0">
      <selection activeCell="A9" sqref="A9:H16"/>
    </sheetView>
  </sheetViews>
  <sheetFormatPr baseColWidth="10" defaultRowHeight="15" x14ac:dyDescent="0.3"/>
  <cols>
    <col min="1" max="1" width="21.42578125" style="137" customWidth="1"/>
    <col min="2" max="2" width="21.7109375" style="137" customWidth="1"/>
    <col min="3" max="3" width="45" style="138" customWidth="1"/>
    <col min="4" max="4" width="8" style="137" customWidth="1"/>
    <col min="5" max="5" width="25.42578125" style="137" customWidth="1"/>
    <col min="6" max="6" width="22" style="137" customWidth="1"/>
    <col min="7" max="7" width="32.7109375" style="137" customWidth="1"/>
    <col min="8" max="8" width="13.140625" style="137" customWidth="1"/>
    <col min="9" max="9" width="23.140625" style="137" customWidth="1"/>
    <col min="10" max="10" width="17.42578125" style="137" customWidth="1"/>
    <col min="11" max="11" width="57.85546875" style="137" customWidth="1"/>
    <col min="12" max="12" width="23.42578125" style="137" customWidth="1"/>
    <col min="13" max="254" width="10.85546875" style="137"/>
    <col min="255" max="255" width="21.42578125" style="137" customWidth="1"/>
    <col min="256" max="256" width="15.85546875" style="137" customWidth="1"/>
    <col min="257" max="257" width="45" style="137" customWidth="1"/>
    <col min="258" max="258" width="6" style="137" customWidth="1"/>
    <col min="259" max="259" width="25.42578125" style="137" customWidth="1"/>
    <col min="260" max="260" width="17.42578125" style="137" customWidth="1"/>
    <col min="261" max="261" width="37" style="137" customWidth="1"/>
    <col min="262" max="262" width="5.42578125" style="137" customWidth="1"/>
    <col min="263" max="263" width="29.42578125" style="137" customWidth="1"/>
    <col min="264" max="264" width="10.85546875" style="137"/>
    <col min="265" max="265" width="54.28515625" style="137" customWidth="1"/>
    <col min="266" max="510" width="10.85546875" style="137"/>
    <col min="511" max="511" width="21.42578125" style="137" customWidth="1"/>
    <col min="512" max="512" width="15.85546875" style="137" customWidth="1"/>
    <col min="513" max="513" width="45" style="137" customWidth="1"/>
    <col min="514" max="514" width="6" style="137" customWidth="1"/>
    <col min="515" max="515" width="25.42578125" style="137" customWidth="1"/>
    <col min="516" max="516" width="17.42578125" style="137" customWidth="1"/>
    <col min="517" max="517" width="37" style="137" customWidth="1"/>
    <col min="518" max="518" width="5.42578125" style="137" customWidth="1"/>
    <col min="519" max="519" width="29.42578125" style="137" customWidth="1"/>
    <col min="520" max="520" width="10.85546875" style="137"/>
    <col min="521" max="521" width="54.28515625" style="137" customWidth="1"/>
    <col min="522" max="766" width="10.85546875" style="137"/>
    <col min="767" max="767" width="21.42578125" style="137" customWidth="1"/>
    <col min="768" max="768" width="15.85546875" style="137" customWidth="1"/>
    <col min="769" max="769" width="45" style="137" customWidth="1"/>
    <col min="770" max="770" width="6" style="137" customWidth="1"/>
    <col min="771" max="771" width="25.42578125" style="137" customWidth="1"/>
    <col min="772" max="772" width="17.42578125" style="137" customWidth="1"/>
    <col min="773" max="773" width="37" style="137" customWidth="1"/>
    <col min="774" max="774" width="5.42578125" style="137" customWidth="1"/>
    <col min="775" max="775" width="29.42578125" style="137" customWidth="1"/>
    <col min="776" max="776" width="10.85546875" style="137"/>
    <col min="777" max="777" width="54.28515625" style="137" customWidth="1"/>
    <col min="778" max="1022" width="10.85546875" style="137"/>
    <col min="1023" max="1023" width="21.42578125" style="137" customWidth="1"/>
    <col min="1024" max="1024" width="15.85546875" style="137" customWidth="1"/>
    <col min="1025" max="1025" width="45" style="137" customWidth="1"/>
    <col min="1026" max="1026" width="6" style="137" customWidth="1"/>
    <col min="1027" max="1027" width="25.42578125" style="137" customWidth="1"/>
    <col min="1028" max="1028" width="17.42578125" style="137" customWidth="1"/>
    <col min="1029" max="1029" width="37" style="137" customWidth="1"/>
    <col min="1030" max="1030" width="5.42578125" style="137" customWidth="1"/>
    <col min="1031" max="1031" width="29.42578125" style="137" customWidth="1"/>
    <col min="1032" max="1032" width="10.85546875" style="137"/>
    <col min="1033" max="1033" width="54.28515625" style="137" customWidth="1"/>
    <col min="1034" max="1278" width="10.85546875" style="137"/>
    <col min="1279" max="1279" width="21.42578125" style="137" customWidth="1"/>
    <col min="1280" max="1280" width="15.85546875" style="137" customWidth="1"/>
    <col min="1281" max="1281" width="45" style="137" customWidth="1"/>
    <col min="1282" max="1282" width="6" style="137" customWidth="1"/>
    <col min="1283" max="1283" width="25.42578125" style="137" customWidth="1"/>
    <col min="1284" max="1284" width="17.42578125" style="137" customWidth="1"/>
    <col min="1285" max="1285" width="37" style="137" customWidth="1"/>
    <col min="1286" max="1286" width="5.42578125" style="137" customWidth="1"/>
    <col min="1287" max="1287" width="29.42578125" style="137" customWidth="1"/>
    <col min="1288" max="1288" width="10.85546875" style="137"/>
    <col min="1289" max="1289" width="54.28515625" style="137" customWidth="1"/>
    <col min="1290" max="1534" width="10.85546875" style="137"/>
    <col min="1535" max="1535" width="21.42578125" style="137" customWidth="1"/>
    <col min="1536" max="1536" width="15.85546875" style="137" customWidth="1"/>
    <col min="1537" max="1537" width="45" style="137" customWidth="1"/>
    <col min="1538" max="1538" width="6" style="137" customWidth="1"/>
    <col min="1539" max="1539" width="25.42578125" style="137" customWidth="1"/>
    <col min="1540" max="1540" width="17.42578125" style="137" customWidth="1"/>
    <col min="1541" max="1541" width="37" style="137" customWidth="1"/>
    <col min="1542" max="1542" width="5.42578125" style="137" customWidth="1"/>
    <col min="1543" max="1543" width="29.42578125" style="137" customWidth="1"/>
    <col min="1544" max="1544" width="10.85546875" style="137"/>
    <col min="1545" max="1545" width="54.28515625" style="137" customWidth="1"/>
    <col min="1546" max="1790" width="10.85546875" style="137"/>
    <col min="1791" max="1791" width="21.42578125" style="137" customWidth="1"/>
    <col min="1792" max="1792" width="15.85546875" style="137" customWidth="1"/>
    <col min="1793" max="1793" width="45" style="137" customWidth="1"/>
    <col min="1794" max="1794" width="6" style="137" customWidth="1"/>
    <col min="1795" max="1795" width="25.42578125" style="137" customWidth="1"/>
    <col min="1796" max="1796" width="17.42578125" style="137" customWidth="1"/>
    <col min="1797" max="1797" width="37" style="137" customWidth="1"/>
    <col min="1798" max="1798" width="5.42578125" style="137" customWidth="1"/>
    <col min="1799" max="1799" width="29.42578125" style="137" customWidth="1"/>
    <col min="1800" max="1800" width="10.85546875" style="137"/>
    <col min="1801" max="1801" width="54.28515625" style="137" customWidth="1"/>
    <col min="1802" max="2046" width="10.85546875" style="137"/>
    <col min="2047" max="2047" width="21.42578125" style="137" customWidth="1"/>
    <col min="2048" max="2048" width="15.85546875" style="137" customWidth="1"/>
    <col min="2049" max="2049" width="45" style="137" customWidth="1"/>
    <col min="2050" max="2050" width="6" style="137" customWidth="1"/>
    <col min="2051" max="2051" width="25.42578125" style="137" customWidth="1"/>
    <col min="2052" max="2052" width="17.42578125" style="137" customWidth="1"/>
    <col min="2053" max="2053" width="37" style="137" customWidth="1"/>
    <col min="2054" max="2054" width="5.42578125" style="137" customWidth="1"/>
    <col min="2055" max="2055" width="29.42578125" style="137" customWidth="1"/>
    <col min="2056" max="2056" width="10.85546875" style="137"/>
    <col min="2057" max="2057" width="54.28515625" style="137" customWidth="1"/>
    <col min="2058" max="2302" width="10.85546875" style="137"/>
    <col min="2303" max="2303" width="21.42578125" style="137" customWidth="1"/>
    <col min="2304" max="2304" width="15.85546875" style="137" customWidth="1"/>
    <col min="2305" max="2305" width="45" style="137" customWidth="1"/>
    <col min="2306" max="2306" width="6" style="137" customWidth="1"/>
    <col min="2307" max="2307" width="25.42578125" style="137" customWidth="1"/>
    <col min="2308" max="2308" width="17.42578125" style="137" customWidth="1"/>
    <col min="2309" max="2309" width="37" style="137" customWidth="1"/>
    <col min="2310" max="2310" width="5.42578125" style="137" customWidth="1"/>
    <col min="2311" max="2311" width="29.42578125" style="137" customWidth="1"/>
    <col min="2312" max="2312" width="10.85546875" style="137"/>
    <col min="2313" max="2313" width="54.28515625" style="137" customWidth="1"/>
    <col min="2314" max="2558" width="10.85546875" style="137"/>
    <col min="2559" max="2559" width="21.42578125" style="137" customWidth="1"/>
    <col min="2560" max="2560" width="15.85546875" style="137" customWidth="1"/>
    <col min="2561" max="2561" width="45" style="137" customWidth="1"/>
    <col min="2562" max="2562" width="6" style="137" customWidth="1"/>
    <col min="2563" max="2563" width="25.42578125" style="137" customWidth="1"/>
    <col min="2564" max="2564" width="17.42578125" style="137" customWidth="1"/>
    <col min="2565" max="2565" width="37" style="137" customWidth="1"/>
    <col min="2566" max="2566" width="5.42578125" style="137" customWidth="1"/>
    <col min="2567" max="2567" width="29.42578125" style="137" customWidth="1"/>
    <col min="2568" max="2568" width="10.85546875" style="137"/>
    <col min="2569" max="2569" width="54.28515625" style="137" customWidth="1"/>
    <col min="2570" max="2814" width="10.85546875" style="137"/>
    <col min="2815" max="2815" width="21.42578125" style="137" customWidth="1"/>
    <col min="2816" max="2816" width="15.85546875" style="137" customWidth="1"/>
    <col min="2817" max="2817" width="45" style="137" customWidth="1"/>
    <col min="2818" max="2818" width="6" style="137" customWidth="1"/>
    <col min="2819" max="2819" width="25.42578125" style="137" customWidth="1"/>
    <col min="2820" max="2820" width="17.42578125" style="137" customWidth="1"/>
    <col min="2821" max="2821" width="37" style="137" customWidth="1"/>
    <col min="2822" max="2822" width="5.42578125" style="137" customWidth="1"/>
    <col min="2823" max="2823" width="29.42578125" style="137" customWidth="1"/>
    <col min="2824" max="2824" width="10.85546875" style="137"/>
    <col min="2825" max="2825" width="54.28515625" style="137" customWidth="1"/>
    <col min="2826" max="3070" width="10.85546875" style="137"/>
    <col min="3071" max="3071" width="21.42578125" style="137" customWidth="1"/>
    <col min="3072" max="3072" width="15.85546875" style="137" customWidth="1"/>
    <col min="3073" max="3073" width="45" style="137" customWidth="1"/>
    <col min="3074" max="3074" width="6" style="137" customWidth="1"/>
    <col min="3075" max="3075" width="25.42578125" style="137" customWidth="1"/>
    <col min="3076" max="3076" width="17.42578125" style="137" customWidth="1"/>
    <col min="3077" max="3077" width="37" style="137" customWidth="1"/>
    <col min="3078" max="3078" width="5.42578125" style="137" customWidth="1"/>
    <col min="3079" max="3079" width="29.42578125" style="137" customWidth="1"/>
    <col min="3080" max="3080" width="10.85546875" style="137"/>
    <col min="3081" max="3081" width="54.28515625" style="137" customWidth="1"/>
    <col min="3082" max="3326" width="10.85546875" style="137"/>
    <col min="3327" max="3327" width="21.42578125" style="137" customWidth="1"/>
    <col min="3328" max="3328" width="15.85546875" style="137" customWidth="1"/>
    <col min="3329" max="3329" width="45" style="137" customWidth="1"/>
    <col min="3330" max="3330" width="6" style="137" customWidth="1"/>
    <col min="3331" max="3331" width="25.42578125" style="137" customWidth="1"/>
    <col min="3332" max="3332" width="17.42578125" style="137" customWidth="1"/>
    <col min="3333" max="3333" width="37" style="137" customWidth="1"/>
    <col min="3334" max="3334" width="5.42578125" style="137" customWidth="1"/>
    <col min="3335" max="3335" width="29.42578125" style="137" customWidth="1"/>
    <col min="3336" max="3336" width="10.85546875" style="137"/>
    <col min="3337" max="3337" width="54.28515625" style="137" customWidth="1"/>
    <col min="3338" max="3582" width="10.85546875" style="137"/>
    <col min="3583" max="3583" width="21.42578125" style="137" customWidth="1"/>
    <col min="3584" max="3584" width="15.85546875" style="137" customWidth="1"/>
    <col min="3585" max="3585" width="45" style="137" customWidth="1"/>
    <col min="3586" max="3586" width="6" style="137" customWidth="1"/>
    <col min="3587" max="3587" width="25.42578125" style="137" customWidth="1"/>
    <col min="3588" max="3588" width="17.42578125" style="137" customWidth="1"/>
    <col min="3589" max="3589" width="37" style="137" customWidth="1"/>
    <col min="3590" max="3590" width="5.42578125" style="137" customWidth="1"/>
    <col min="3591" max="3591" width="29.42578125" style="137" customWidth="1"/>
    <col min="3592" max="3592" width="10.85546875" style="137"/>
    <col min="3593" max="3593" width="54.28515625" style="137" customWidth="1"/>
    <col min="3594" max="3838" width="10.85546875" style="137"/>
    <col min="3839" max="3839" width="21.42578125" style="137" customWidth="1"/>
    <col min="3840" max="3840" width="15.85546875" style="137" customWidth="1"/>
    <col min="3841" max="3841" width="45" style="137" customWidth="1"/>
    <col min="3842" max="3842" width="6" style="137" customWidth="1"/>
    <col min="3843" max="3843" width="25.42578125" style="137" customWidth="1"/>
    <col min="3844" max="3844" width="17.42578125" style="137" customWidth="1"/>
    <col min="3845" max="3845" width="37" style="137" customWidth="1"/>
    <col min="3846" max="3846" width="5.42578125" style="137" customWidth="1"/>
    <col min="3847" max="3847" width="29.42578125" style="137" customWidth="1"/>
    <col min="3848" max="3848" width="10.85546875" style="137"/>
    <col min="3849" max="3849" width="54.28515625" style="137" customWidth="1"/>
    <col min="3850" max="4094" width="10.85546875" style="137"/>
    <col min="4095" max="4095" width="21.42578125" style="137" customWidth="1"/>
    <col min="4096" max="4096" width="15.85546875" style="137" customWidth="1"/>
    <col min="4097" max="4097" width="45" style="137" customWidth="1"/>
    <col min="4098" max="4098" width="6" style="137" customWidth="1"/>
    <col min="4099" max="4099" width="25.42578125" style="137" customWidth="1"/>
    <col min="4100" max="4100" width="17.42578125" style="137" customWidth="1"/>
    <col min="4101" max="4101" width="37" style="137" customWidth="1"/>
    <col min="4102" max="4102" width="5.42578125" style="137" customWidth="1"/>
    <col min="4103" max="4103" width="29.42578125" style="137" customWidth="1"/>
    <col min="4104" max="4104" width="10.85546875" style="137"/>
    <col min="4105" max="4105" width="54.28515625" style="137" customWidth="1"/>
    <col min="4106" max="4350" width="10.85546875" style="137"/>
    <col min="4351" max="4351" width="21.42578125" style="137" customWidth="1"/>
    <col min="4352" max="4352" width="15.85546875" style="137" customWidth="1"/>
    <col min="4353" max="4353" width="45" style="137" customWidth="1"/>
    <col min="4354" max="4354" width="6" style="137" customWidth="1"/>
    <col min="4355" max="4355" width="25.42578125" style="137" customWidth="1"/>
    <col min="4356" max="4356" width="17.42578125" style="137" customWidth="1"/>
    <col min="4357" max="4357" width="37" style="137" customWidth="1"/>
    <col min="4358" max="4358" width="5.42578125" style="137" customWidth="1"/>
    <col min="4359" max="4359" width="29.42578125" style="137" customWidth="1"/>
    <col min="4360" max="4360" width="10.85546875" style="137"/>
    <col min="4361" max="4361" width="54.28515625" style="137" customWidth="1"/>
    <col min="4362" max="4606" width="10.85546875" style="137"/>
    <col min="4607" max="4607" width="21.42578125" style="137" customWidth="1"/>
    <col min="4608" max="4608" width="15.85546875" style="137" customWidth="1"/>
    <col min="4609" max="4609" width="45" style="137" customWidth="1"/>
    <col min="4610" max="4610" width="6" style="137" customWidth="1"/>
    <col min="4611" max="4611" width="25.42578125" style="137" customWidth="1"/>
    <col min="4612" max="4612" width="17.42578125" style="137" customWidth="1"/>
    <col min="4613" max="4613" width="37" style="137" customWidth="1"/>
    <col min="4614" max="4614" width="5.42578125" style="137" customWidth="1"/>
    <col min="4615" max="4615" width="29.42578125" style="137" customWidth="1"/>
    <col min="4616" max="4616" width="10.85546875" style="137"/>
    <col min="4617" max="4617" width="54.28515625" style="137" customWidth="1"/>
    <col min="4618" max="4862" width="10.85546875" style="137"/>
    <col min="4863" max="4863" width="21.42578125" style="137" customWidth="1"/>
    <col min="4864" max="4864" width="15.85546875" style="137" customWidth="1"/>
    <col min="4865" max="4865" width="45" style="137" customWidth="1"/>
    <col min="4866" max="4866" width="6" style="137" customWidth="1"/>
    <col min="4867" max="4867" width="25.42578125" style="137" customWidth="1"/>
    <col min="4868" max="4868" width="17.42578125" style="137" customWidth="1"/>
    <col min="4869" max="4869" width="37" style="137" customWidth="1"/>
    <col min="4870" max="4870" width="5.42578125" style="137" customWidth="1"/>
    <col min="4871" max="4871" width="29.42578125" style="137" customWidth="1"/>
    <col min="4872" max="4872" width="10.85546875" style="137"/>
    <col min="4873" max="4873" width="54.28515625" style="137" customWidth="1"/>
    <col min="4874" max="5118" width="10.85546875" style="137"/>
    <col min="5119" max="5119" width="21.42578125" style="137" customWidth="1"/>
    <col min="5120" max="5120" width="15.85546875" style="137" customWidth="1"/>
    <col min="5121" max="5121" width="45" style="137" customWidth="1"/>
    <col min="5122" max="5122" width="6" style="137" customWidth="1"/>
    <col min="5123" max="5123" width="25.42578125" style="137" customWidth="1"/>
    <col min="5124" max="5124" width="17.42578125" style="137" customWidth="1"/>
    <col min="5125" max="5125" width="37" style="137" customWidth="1"/>
    <col min="5126" max="5126" width="5.42578125" style="137" customWidth="1"/>
    <col min="5127" max="5127" width="29.42578125" style="137" customWidth="1"/>
    <col min="5128" max="5128" width="10.85546875" style="137"/>
    <col min="5129" max="5129" width="54.28515625" style="137" customWidth="1"/>
    <col min="5130" max="5374" width="10.85546875" style="137"/>
    <col min="5375" max="5375" width="21.42578125" style="137" customWidth="1"/>
    <col min="5376" max="5376" width="15.85546875" style="137" customWidth="1"/>
    <col min="5377" max="5377" width="45" style="137" customWidth="1"/>
    <col min="5378" max="5378" width="6" style="137" customWidth="1"/>
    <col min="5379" max="5379" width="25.42578125" style="137" customWidth="1"/>
    <col min="5380" max="5380" width="17.42578125" style="137" customWidth="1"/>
    <col min="5381" max="5381" width="37" style="137" customWidth="1"/>
    <col min="5382" max="5382" width="5.42578125" style="137" customWidth="1"/>
    <col min="5383" max="5383" width="29.42578125" style="137" customWidth="1"/>
    <col min="5384" max="5384" width="10.85546875" style="137"/>
    <col min="5385" max="5385" width="54.28515625" style="137" customWidth="1"/>
    <col min="5386" max="5630" width="10.85546875" style="137"/>
    <col min="5631" max="5631" width="21.42578125" style="137" customWidth="1"/>
    <col min="5632" max="5632" width="15.85546875" style="137" customWidth="1"/>
    <col min="5633" max="5633" width="45" style="137" customWidth="1"/>
    <col min="5634" max="5634" width="6" style="137" customWidth="1"/>
    <col min="5635" max="5635" width="25.42578125" style="137" customWidth="1"/>
    <col min="5636" max="5636" width="17.42578125" style="137" customWidth="1"/>
    <col min="5637" max="5637" width="37" style="137" customWidth="1"/>
    <col min="5638" max="5638" width="5.42578125" style="137" customWidth="1"/>
    <col min="5639" max="5639" width="29.42578125" style="137" customWidth="1"/>
    <col min="5640" max="5640" width="10.85546875" style="137"/>
    <col min="5641" max="5641" width="54.28515625" style="137" customWidth="1"/>
    <col min="5642" max="5886" width="10.85546875" style="137"/>
    <col min="5887" max="5887" width="21.42578125" style="137" customWidth="1"/>
    <col min="5888" max="5888" width="15.85546875" style="137" customWidth="1"/>
    <col min="5889" max="5889" width="45" style="137" customWidth="1"/>
    <col min="5890" max="5890" width="6" style="137" customWidth="1"/>
    <col min="5891" max="5891" width="25.42578125" style="137" customWidth="1"/>
    <col min="5892" max="5892" width="17.42578125" style="137" customWidth="1"/>
    <col min="5893" max="5893" width="37" style="137" customWidth="1"/>
    <col min="5894" max="5894" width="5.42578125" style="137" customWidth="1"/>
    <col min="5895" max="5895" width="29.42578125" style="137" customWidth="1"/>
    <col min="5896" max="5896" width="10.85546875" style="137"/>
    <col min="5897" max="5897" width="54.28515625" style="137" customWidth="1"/>
    <col min="5898" max="6142" width="10.85546875" style="137"/>
    <col min="6143" max="6143" width="21.42578125" style="137" customWidth="1"/>
    <col min="6144" max="6144" width="15.85546875" style="137" customWidth="1"/>
    <col min="6145" max="6145" width="45" style="137" customWidth="1"/>
    <col min="6146" max="6146" width="6" style="137" customWidth="1"/>
    <col min="6147" max="6147" width="25.42578125" style="137" customWidth="1"/>
    <col min="6148" max="6148" width="17.42578125" style="137" customWidth="1"/>
    <col min="6149" max="6149" width="37" style="137" customWidth="1"/>
    <col min="6150" max="6150" width="5.42578125" style="137" customWidth="1"/>
    <col min="6151" max="6151" width="29.42578125" style="137" customWidth="1"/>
    <col min="6152" max="6152" width="10.85546875" style="137"/>
    <col min="6153" max="6153" width="54.28515625" style="137" customWidth="1"/>
    <col min="6154" max="6398" width="10.85546875" style="137"/>
    <col min="6399" max="6399" width="21.42578125" style="137" customWidth="1"/>
    <col min="6400" max="6400" width="15.85546875" style="137" customWidth="1"/>
    <col min="6401" max="6401" width="45" style="137" customWidth="1"/>
    <col min="6402" max="6402" width="6" style="137" customWidth="1"/>
    <col min="6403" max="6403" width="25.42578125" style="137" customWidth="1"/>
    <col min="6404" max="6404" width="17.42578125" style="137" customWidth="1"/>
    <col min="6405" max="6405" width="37" style="137" customWidth="1"/>
    <col min="6406" max="6406" width="5.42578125" style="137" customWidth="1"/>
    <col min="6407" max="6407" width="29.42578125" style="137" customWidth="1"/>
    <col min="6408" max="6408" width="10.85546875" style="137"/>
    <col min="6409" max="6409" width="54.28515625" style="137" customWidth="1"/>
    <col min="6410" max="6654" width="10.85546875" style="137"/>
    <col min="6655" max="6655" width="21.42578125" style="137" customWidth="1"/>
    <col min="6656" max="6656" width="15.85546875" style="137" customWidth="1"/>
    <col min="6657" max="6657" width="45" style="137" customWidth="1"/>
    <col min="6658" max="6658" width="6" style="137" customWidth="1"/>
    <col min="6659" max="6659" width="25.42578125" style="137" customWidth="1"/>
    <col min="6660" max="6660" width="17.42578125" style="137" customWidth="1"/>
    <col min="6661" max="6661" width="37" style="137" customWidth="1"/>
    <col min="6662" max="6662" width="5.42578125" style="137" customWidth="1"/>
    <col min="6663" max="6663" width="29.42578125" style="137" customWidth="1"/>
    <col min="6664" max="6664" width="10.85546875" style="137"/>
    <col min="6665" max="6665" width="54.28515625" style="137" customWidth="1"/>
    <col min="6666" max="6910" width="10.85546875" style="137"/>
    <col min="6911" max="6911" width="21.42578125" style="137" customWidth="1"/>
    <col min="6912" max="6912" width="15.85546875" style="137" customWidth="1"/>
    <col min="6913" max="6913" width="45" style="137" customWidth="1"/>
    <col min="6914" max="6914" width="6" style="137" customWidth="1"/>
    <col min="6915" max="6915" width="25.42578125" style="137" customWidth="1"/>
    <col min="6916" max="6916" width="17.42578125" style="137" customWidth="1"/>
    <col min="6917" max="6917" width="37" style="137" customWidth="1"/>
    <col min="6918" max="6918" width="5.42578125" style="137" customWidth="1"/>
    <col min="6919" max="6919" width="29.42578125" style="137" customWidth="1"/>
    <col min="6920" max="6920" width="10.85546875" style="137"/>
    <col min="6921" max="6921" width="54.28515625" style="137" customWidth="1"/>
    <col min="6922" max="7166" width="10.85546875" style="137"/>
    <col min="7167" max="7167" width="21.42578125" style="137" customWidth="1"/>
    <col min="7168" max="7168" width="15.85546875" style="137" customWidth="1"/>
    <col min="7169" max="7169" width="45" style="137" customWidth="1"/>
    <col min="7170" max="7170" width="6" style="137" customWidth="1"/>
    <col min="7171" max="7171" width="25.42578125" style="137" customWidth="1"/>
    <col min="7172" max="7172" width="17.42578125" style="137" customWidth="1"/>
    <col min="7173" max="7173" width="37" style="137" customWidth="1"/>
    <col min="7174" max="7174" width="5.42578125" style="137" customWidth="1"/>
    <col min="7175" max="7175" width="29.42578125" style="137" customWidth="1"/>
    <col min="7176" max="7176" width="10.85546875" style="137"/>
    <col min="7177" max="7177" width="54.28515625" style="137" customWidth="1"/>
    <col min="7178" max="7422" width="10.85546875" style="137"/>
    <col min="7423" max="7423" width="21.42578125" style="137" customWidth="1"/>
    <col min="7424" max="7424" width="15.85546875" style="137" customWidth="1"/>
    <col min="7425" max="7425" width="45" style="137" customWidth="1"/>
    <col min="7426" max="7426" width="6" style="137" customWidth="1"/>
    <col min="7427" max="7427" width="25.42578125" style="137" customWidth="1"/>
    <col min="7428" max="7428" width="17.42578125" style="137" customWidth="1"/>
    <col min="7429" max="7429" width="37" style="137" customWidth="1"/>
    <col min="7430" max="7430" width="5.42578125" style="137" customWidth="1"/>
    <col min="7431" max="7431" width="29.42578125" style="137" customWidth="1"/>
    <col min="7432" max="7432" width="10.85546875" style="137"/>
    <col min="7433" max="7433" width="54.28515625" style="137" customWidth="1"/>
    <col min="7434" max="7678" width="10.85546875" style="137"/>
    <col min="7679" max="7679" width="21.42578125" style="137" customWidth="1"/>
    <col min="7680" max="7680" width="15.85546875" style="137" customWidth="1"/>
    <col min="7681" max="7681" width="45" style="137" customWidth="1"/>
    <col min="7682" max="7682" width="6" style="137" customWidth="1"/>
    <col min="7683" max="7683" width="25.42578125" style="137" customWidth="1"/>
    <col min="7684" max="7684" width="17.42578125" style="137" customWidth="1"/>
    <col min="7685" max="7685" width="37" style="137" customWidth="1"/>
    <col min="7686" max="7686" width="5.42578125" style="137" customWidth="1"/>
    <col min="7687" max="7687" width="29.42578125" style="137" customWidth="1"/>
    <col min="7688" max="7688" width="10.85546875" style="137"/>
    <col min="7689" max="7689" width="54.28515625" style="137" customWidth="1"/>
    <col min="7690" max="7934" width="10.85546875" style="137"/>
    <col min="7935" max="7935" width="21.42578125" style="137" customWidth="1"/>
    <col min="7936" max="7936" width="15.85546875" style="137" customWidth="1"/>
    <col min="7937" max="7937" width="45" style="137" customWidth="1"/>
    <col min="7938" max="7938" width="6" style="137" customWidth="1"/>
    <col min="7939" max="7939" width="25.42578125" style="137" customWidth="1"/>
    <col min="7940" max="7940" width="17.42578125" style="137" customWidth="1"/>
    <col min="7941" max="7941" width="37" style="137" customWidth="1"/>
    <col min="7942" max="7942" width="5.42578125" style="137" customWidth="1"/>
    <col min="7943" max="7943" width="29.42578125" style="137" customWidth="1"/>
    <col min="7944" max="7944" width="10.85546875" style="137"/>
    <col min="7945" max="7945" width="54.28515625" style="137" customWidth="1"/>
    <col min="7946" max="8190" width="10.85546875" style="137"/>
    <col min="8191" max="8191" width="21.42578125" style="137" customWidth="1"/>
    <col min="8192" max="8192" width="15.85546875" style="137" customWidth="1"/>
    <col min="8193" max="8193" width="45" style="137" customWidth="1"/>
    <col min="8194" max="8194" width="6" style="137" customWidth="1"/>
    <col min="8195" max="8195" width="25.42578125" style="137" customWidth="1"/>
    <col min="8196" max="8196" width="17.42578125" style="137" customWidth="1"/>
    <col min="8197" max="8197" width="37" style="137" customWidth="1"/>
    <col min="8198" max="8198" width="5.42578125" style="137" customWidth="1"/>
    <col min="8199" max="8199" width="29.42578125" style="137" customWidth="1"/>
    <col min="8200" max="8200" width="10.85546875" style="137"/>
    <col min="8201" max="8201" width="54.28515625" style="137" customWidth="1"/>
    <col min="8202" max="8446" width="10.85546875" style="137"/>
    <col min="8447" max="8447" width="21.42578125" style="137" customWidth="1"/>
    <col min="8448" max="8448" width="15.85546875" style="137" customWidth="1"/>
    <col min="8449" max="8449" width="45" style="137" customWidth="1"/>
    <col min="8450" max="8450" width="6" style="137" customWidth="1"/>
    <col min="8451" max="8451" width="25.42578125" style="137" customWidth="1"/>
    <col min="8452" max="8452" width="17.42578125" style="137" customWidth="1"/>
    <col min="8453" max="8453" width="37" style="137" customWidth="1"/>
    <col min="8454" max="8454" width="5.42578125" style="137" customWidth="1"/>
    <col min="8455" max="8455" width="29.42578125" style="137" customWidth="1"/>
    <col min="8456" max="8456" width="10.85546875" style="137"/>
    <col min="8457" max="8457" width="54.28515625" style="137" customWidth="1"/>
    <col min="8458" max="8702" width="10.85546875" style="137"/>
    <col min="8703" max="8703" width="21.42578125" style="137" customWidth="1"/>
    <col min="8704" max="8704" width="15.85546875" style="137" customWidth="1"/>
    <col min="8705" max="8705" width="45" style="137" customWidth="1"/>
    <col min="8706" max="8706" width="6" style="137" customWidth="1"/>
    <col min="8707" max="8707" width="25.42578125" style="137" customWidth="1"/>
    <col min="8708" max="8708" width="17.42578125" style="137" customWidth="1"/>
    <col min="8709" max="8709" width="37" style="137" customWidth="1"/>
    <col min="8710" max="8710" width="5.42578125" style="137" customWidth="1"/>
    <col min="8711" max="8711" width="29.42578125" style="137" customWidth="1"/>
    <col min="8712" max="8712" width="10.85546875" style="137"/>
    <col min="8713" max="8713" width="54.28515625" style="137" customWidth="1"/>
    <col min="8714" max="8958" width="10.85546875" style="137"/>
    <col min="8959" max="8959" width="21.42578125" style="137" customWidth="1"/>
    <col min="8960" max="8960" width="15.85546875" style="137" customWidth="1"/>
    <col min="8961" max="8961" width="45" style="137" customWidth="1"/>
    <col min="8962" max="8962" width="6" style="137" customWidth="1"/>
    <col min="8963" max="8963" width="25.42578125" style="137" customWidth="1"/>
    <col min="8964" max="8964" width="17.42578125" style="137" customWidth="1"/>
    <col min="8965" max="8965" width="37" style="137" customWidth="1"/>
    <col min="8966" max="8966" width="5.42578125" style="137" customWidth="1"/>
    <col min="8967" max="8967" width="29.42578125" style="137" customWidth="1"/>
    <col min="8968" max="8968" width="10.85546875" style="137"/>
    <col min="8969" max="8969" width="54.28515625" style="137" customWidth="1"/>
    <col min="8970" max="9214" width="10.85546875" style="137"/>
    <col min="9215" max="9215" width="21.42578125" style="137" customWidth="1"/>
    <col min="9216" max="9216" width="15.85546875" style="137" customWidth="1"/>
    <col min="9217" max="9217" width="45" style="137" customWidth="1"/>
    <col min="9218" max="9218" width="6" style="137" customWidth="1"/>
    <col min="9219" max="9219" width="25.42578125" style="137" customWidth="1"/>
    <col min="9220" max="9220" width="17.42578125" style="137" customWidth="1"/>
    <col min="9221" max="9221" width="37" style="137" customWidth="1"/>
    <col min="9222" max="9222" width="5.42578125" style="137" customWidth="1"/>
    <col min="9223" max="9223" width="29.42578125" style="137" customWidth="1"/>
    <col min="9224" max="9224" width="10.85546875" style="137"/>
    <col min="9225" max="9225" width="54.28515625" style="137" customWidth="1"/>
    <col min="9226" max="9470" width="10.85546875" style="137"/>
    <col min="9471" max="9471" width="21.42578125" style="137" customWidth="1"/>
    <col min="9472" max="9472" width="15.85546875" style="137" customWidth="1"/>
    <col min="9473" max="9473" width="45" style="137" customWidth="1"/>
    <col min="9474" max="9474" width="6" style="137" customWidth="1"/>
    <col min="9475" max="9475" width="25.42578125" style="137" customWidth="1"/>
    <col min="9476" max="9476" width="17.42578125" style="137" customWidth="1"/>
    <col min="9477" max="9477" width="37" style="137" customWidth="1"/>
    <col min="9478" max="9478" width="5.42578125" style="137" customWidth="1"/>
    <col min="9479" max="9479" width="29.42578125" style="137" customWidth="1"/>
    <col min="9480" max="9480" width="10.85546875" style="137"/>
    <col min="9481" max="9481" width="54.28515625" style="137" customWidth="1"/>
    <col min="9482" max="9726" width="10.85546875" style="137"/>
    <col min="9727" max="9727" width="21.42578125" style="137" customWidth="1"/>
    <col min="9728" max="9728" width="15.85546875" style="137" customWidth="1"/>
    <col min="9729" max="9729" width="45" style="137" customWidth="1"/>
    <col min="9730" max="9730" width="6" style="137" customWidth="1"/>
    <col min="9731" max="9731" width="25.42578125" style="137" customWidth="1"/>
    <col min="9732" max="9732" width="17.42578125" style="137" customWidth="1"/>
    <col min="9733" max="9733" width="37" style="137" customWidth="1"/>
    <col min="9734" max="9734" width="5.42578125" style="137" customWidth="1"/>
    <col min="9735" max="9735" width="29.42578125" style="137" customWidth="1"/>
    <col min="9736" max="9736" width="10.85546875" style="137"/>
    <col min="9737" max="9737" width="54.28515625" style="137" customWidth="1"/>
    <col min="9738" max="9982" width="10.85546875" style="137"/>
    <col min="9983" max="9983" width="21.42578125" style="137" customWidth="1"/>
    <col min="9984" max="9984" width="15.85546875" style="137" customWidth="1"/>
    <col min="9985" max="9985" width="45" style="137" customWidth="1"/>
    <col min="9986" max="9986" width="6" style="137" customWidth="1"/>
    <col min="9987" max="9987" width="25.42578125" style="137" customWidth="1"/>
    <col min="9988" max="9988" width="17.42578125" style="137" customWidth="1"/>
    <col min="9989" max="9989" width="37" style="137" customWidth="1"/>
    <col min="9990" max="9990" width="5.42578125" style="137" customWidth="1"/>
    <col min="9991" max="9991" width="29.42578125" style="137" customWidth="1"/>
    <col min="9992" max="9992" width="10.85546875" style="137"/>
    <col min="9993" max="9993" width="54.28515625" style="137" customWidth="1"/>
    <col min="9994" max="10238" width="10.85546875" style="137"/>
    <col min="10239" max="10239" width="21.42578125" style="137" customWidth="1"/>
    <col min="10240" max="10240" width="15.85546875" style="137" customWidth="1"/>
    <col min="10241" max="10241" width="45" style="137" customWidth="1"/>
    <col min="10242" max="10242" width="6" style="137" customWidth="1"/>
    <col min="10243" max="10243" width="25.42578125" style="137" customWidth="1"/>
    <col min="10244" max="10244" width="17.42578125" style="137" customWidth="1"/>
    <col min="10245" max="10245" width="37" style="137" customWidth="1"/>
    <col min="10246" max="10246" width="5.42578125" style="137" customWidth="1"/>
    <col min="10247" max="10247" width="29.42578125" style="137" customWidth="1"/>
    <col min="10248" max="10248" width="10.85546875" style="137"/>
    <col min="10249" max="10249" width="54.28515625" style="137" customWidth="1"/>
    <col min="10250" max="10494" width="10.85546875" style="137"/>
    <col min="10495" max="10495" width="21.42578125" style="137" customWidth="1"/>
    <col min="10496" max="10496" width="15.85546875" style="137" customWidth="1"/>
    <col min="10497" max="10497" width="45" style="137" customWidth="1"/>
    <col min="10498" max="10498" width="6" style="137" customWidth="1"/>
    <col min="10499" max="10499" width="25.42578125" style="137" customWidth="1"/>
    <col min="10500" max="10500" width="17.42578125" style="137" customWidth="1"/>
    <col min="10501" max="10501" width="37" style="137" customWidth="1"/>
    <col min="10502" max="10502" width="5.42578125" style="137" customWidth="1"/>
    <col min="10503" max="10503" width="29.42578125" style="137" customWidth="1"/>
    <col min="10504" max="10504" width="10.85546875" style="137"/>
    <col min="10505" max="10505" width="54.28515625" style="137" customWidth="1"/>
    <col min="10506" max="10750" width="10.85546875" style="137"/>
    <col min="10751" max="10751" width="21.42578125" style="137" customWidth="1"/>
    <col min="10752" max="10752" width="15.85546875" style="137" customWidth="1"/>
    <col min="10753" max="10753" width="45" style="137" customWidth="1"/>
    <col min="10754" max="10754" width="6" style="137" customWidth="1"/>
    <col min="10755" max="10755" width="25.42578125" style="137" customWidth="1"/>
    <col min="10756" max="10756" width="17.42578125" style="137" customWidth="1"/>
    <col min="10757" max="10757" width="37" style="137" customWidth="1"/>
    <col min="10758" max="10758" width="5.42578125" style="137" customWidth="1"/>
    <col min="10759" max="10759" width="29.42578125" style="137" customWidth="1"/>
    <col min="10760" max="10760" width="10.85546875" style="137"/>
    <col min="10761" max="10761" width="54.28515625" style="137" customWidth="1"/>
    <col min="10762" max="11006" width="10.85546875" style="137"/>
    <col min="11007" max="11007" width="21.42578125" style="137" customWidth="1"/>
    <col min="11008" max="11008" width="15.85546875" style="137" customWidth="1"/>
    <col min="11009" max="11009" width="45" style="137" customWidth="1"/>
    <col min="11010" max="11010" width="6" style="137" customWidth="1"/>
    <col min="11011" max="11011" width="25.42578125" style="137" customWidth="1"/>
    <col min="11012" max="11012" width="17.42578125" style="137" customWidth="1"/>
    <col min="11013" max="11013" width="37" style="137" customWidth="1"/>
    <col min="11014" max="11014" width="5.42578125" style="137" customWidth="1"/>
    <col min="11015" max="11015" width="29.42578125" style="137" customWidth="1"/>
    <col min="11016" max="11016" width="10.85546875" style="137"/>
    <col min="11017" max="11017" width="54.28515625" style="137" customWidth="1"/>
    <col min="11018" max="11262" width="10.85546875" style="137"/>
    <col min="11263" max="11263" width="21.42578125" style="137" customWidth="1"/>
    <col min="11264" max="11264" width="15.85546875" style="137" customWidth="1"/>
    <col min="11265" max="11265" width="45" style="137" customWidth="1"/>
    <col min="11266" max="11266" width="6" style="137" customWidth="1"/>
    <col min="11267" max="11267" width="25.42578125" style="137" customWidth="1"/>
    <col min="11268" max="11268" width="17.42578125" style="137" customWidth="1"/>
    <col min="11269" max="11269" width="37" style="137" customWidth="1"/>
    <col min="11270" max="11270" width="5.42578125" style="137" customWidth="1"/>
    <col min="11271" max="11271" width="29.42578125" style="137" customWidth="1"/>
    <col min="11272" max="11272" width="10.85546875" style="137"/>
    <col min="11273" max="11273" width="54.28515625" style="137" customWidth="1"/>
    <col min="11274" max="11518" width="10.85546875" style="137"/>
    <col min="11519" max="11519" width="21.42578125" style="137" customWidth="1"/>
    <col min="11520" max="11520" width="15.85546875" style="137" customWidth="1"/>
    <col min="11521" max="11521" width="45" style="137" customWidth="1"/>
    <col min="11522" max="11522" width="6" style="137" customWidth="1"/>
    <col min="11523" max="11523" width="25.42578125" style="137" customWidth="1"/>
    <col min="11524" max="11524" width="17.42578125" style="137" customWidth="1"/>
    <col min="11525" max="11525" width="37" style="137" customWidth="1"/>
    <col min="11526" max="11526" width="5.42578125" style="137" customWidth="1"/>
    <col min="11527" max="11527" width="29.42578125" style="137" customWidth="1"/>
    <col min="11528" max="11528" width="10.85546875" style="137"/>
    <col min="11529" max="11529" width="54.28515625" style="137" customWidth="1"/>
    <col min="11530" max="11774" width="10.85546875" style="137"/>
    <col min="11775" max="11775" width="21.42578125" style="137" customWidth="1"/>
    <col min="11776" max="11776" width="15.85546875" style="137" customWidth="1"/>
    <col min="11777" max="11777" width="45" style="137" customWidth="1"/>
    <col min="11778" max="11778" width="6" style="137" customWidth="1"/>
    <col min="11779" max="11779" width="25.42578125" style="137" customWidth="1"/>
    <col min="11780" max="11780" width="17.42578125" style="137" customWidth="1"/>
    <col min="11781" max="11781" width="37" style="137" customWidth="1"/>
    <col min="11782" max="11782" width="5.42578125" style="137" customWidth="1"/>
    <col min="11783" max="11783" width="29.42578125" style="137" customWidth="1"/>
    <col min="11784" max="11784" width="10.85546875" style="137"/>
    <col min="11785" max="11785" width="54.28515625" style="137" customWidth="1"/>
    <col min="11786" max="12030" width="10.85546875" style="137"/>
    <col min="12031" max="12031" width="21.42578125" style="137" customWidth="1"/>
    <col min="12032" max="12032" width="15.85546875" style="137" customWidth="1"/>
    <col min="12033" max="12033" width="45" style="137" customWidth="1"/>
    <col min="12034" max="12034" width="6" style="137" customWidth="1"/>
    <col min="12035" max="12035" width="25.42578125" style="137" customWidth="1"/>
    <col min="12036" max="12036" width="17.42578125" style="137" customWidth="1"/>
    <col min="12037" max="12037" width="37" style="137" customWidth="1"/>
    <col min="12038" max="12038" width="5.42578125" style="137" customWidth="1"/>
    <col min="12039" max="12039" width="29.42578125" style="137" customWidth="1"/>
    <col min="12040" max="12040" width="10.85546875" style="137"/>
    <col min="12041" max="12041" width="54.28515625" style="137" customWidth="1"/>
    <col min="12042" max="12286" width="10.85546875" style="137"/>
    <col min="12287" max="12287" width="21.42578125" style="137" customWidth="1"/>
    <col min="12288" max="12288" width="15.85546875" style="137" customWidth="1"/>
    <col min="12289" max="12289" width="45" style="137" customWidth="1"/>
    <col min="12290" max="12290" width="6" style="137" customWidth="1"/>
    <col min="12291" max="12291" width="25.42578125" style="137" customWidth="1"/>
    <col min="12292" max="12292" width="17.42578125" style="137" customWidth="1"/>
    <col min="12293" max="12293" width="37" style="137" customWidth="1"/>
    <col min="12294" max="12294" width="5.42578125" style="137" customWidth="1"/>
    <col min="12295" max="12295" width="29.42578125" style="137" customWidth="1"/>
    <col min="12296" max="12296" width="10.85546875" style="137"/>
    <col min="12297" max="12297" width="54.28515625" style="137" customWidth="1"/>
    <col min="12298" max="12542" width="10.85546875" style="137"/>
    <col min="12543" max="12543" width="21.42578125" style="137" customWidth="1"/>
    <col min="12544" max="12544" width="15.85546875" style="137" customWidth="1"/>
    <col min="12545" max="12545" width="45" style="137" customWidth="1"/>
    <col min="12546" max="12546" width="6" style="137" customWidth="1"/>
    <col min="12547" max="12547" width="25.42578125" style="137" customWidth="1"/>
    <col min="12548" max="12548" width="17.42578125" style="137" customWidth="1"/>
    <col min="12549" max="12549" width="37" style="137" customWidth="1"/>
    <col min="12550" max="12550" width="5.42578125" style="137" customWidth="1"/>
    <col min="12551" max="12551" width="29.42578125" style="137" customWidth="1"/>
    <col min="12552" max="12552" width="10.85546875" style="137"/>
    <col min="12553" max="12553" width="54.28515625" style="137" customWidth="1"/>
    <col min="12554" max="12798" width="10.85546875" style="137"/>
    <col min="12799" max="12799" width="21.42578125" style="137" customWidth="1"/>
    <col min="12800" max="12800" width="15.85546875" style="137" customWidth="1"/>
    <col min="12801" max="12801" width="45" style="137" customWidth="1"/>
    <col min="12802" max="12802" width="6" style="137" customWidth="1"/>
    <col min="12803" max="12803" width="25.42578125" style="137" customWidth="1"/>
    <col min="12804" max="12804" width="17.42578125" style="137" customWidth="1"/>
    <col min="12805" max="12805" width="37" style="137" customWidth="1"/>
    <col min="12806" max="12806" width="5.42578125" style="137" customWidth="1"/>
    <col min="12807" max="12807" width="29.42578125" style="137" customWidth="1"/>
    <col min="12808" max="12808" width="10.85546875" style="137"/>
    <col min="12809" max="12809" width="54.28515625" style="137" customWidth="1"/>
    <col min="12810" max="13054" width="10.85546875" style="137"/>
    <col min="13055" max="13055" width="21.42578125" style="137" customWidth="1"/>
    <col min="13056" max="13056" width="15.85546875" style="137" customWidth="1"/>
    <col min="13057" max="13057" width="45" style="137" customWidth="1"/>
    <col min="13058" max="13058" width="6" style="137" customWidth="1"/>
    <col min="13059" max="13059" width="25.42578125" style="137" customWidth="1"/>
    <col min="13060" max="13060" width="17.42578125" style="137" customWidth="1"/>
    <col min="13061" max="13061" width="37" style="137" customWidth="1"/>
    <col min="13062" max="13062" width="5.42578125" style="137" customWidth="1"/>
    <col min="13063" max="13063" width="29.42578125" style="137" customWidth="1"/>
    <col min="13064" max="13064" width="10.85546875" style="137"/>
    <col min="13065" max="13065" width="54.28515625" style="137" customWidth="1"/>
    <col min="13066" max="13310" width="10.85546875" style="137"/>
    <col min="13311" max="13311" width="21.42578125" style="137" customWidth="1"/>
    <col min="13312" max="13312" width="15.85546875" style="137" customWidth="1"/>
    <col min="13313" max="13313" width="45" style="137" customWidth="1"/>
    <col min="13314" max="13314" width="6" style="137" customWidth="1"/>
    <col min="13315" max="13315" width="25.42578125" style="137" customWidth="1"/>
    <col min="13316" max="13316" width="17.42578125" style="137" customWidth="1"/>
    <col min="13317" max="13317" width="37" style="137" customWidth="1"/>
    <col min="13318" max="13318" width="5.42578125" style="137" customWidth="1"/>
    <col min="13319" max="13319" width="29.42578125" style="137" customWidth="1"/>
    <col min="13320" max="13320" width="10.85546875" style="137"/>
    <col min="13321" max="13321" width="54.28515625" style="137" customWidth="1"/>
    <col min="13322" max="13566" width="10.85546875" style="137"/>
    <col min="13567" max="13567" width="21.42578125" style="137" customWidth="1"/>
    <col min="13568" max="13568" width="15.85546875" style="137" customWidth="1"/>
    <col min="13569" max="13569" width="45" style="137" customWidth="1"/>
    <col min="13570" max="13570" width="6" style="137" customWidth="1"/>
    <col min="13571" max="13571" width="25.42578125" style="137" customWidth="1"/>
    <col min="13572" max="13572" width="17.42578125" style="137" customWidth="1"/>
    <col min="13573" max="13573" width="37" style="137" customWidth="1"/>
    <col min="13574" max="13574" width="5.42578125" style="137" customWidth="1"/>
    <col min="13575" max="13575" width="29.42578125" style="137" customWidth="1"/>
    <col min="13576" max="13576" width="10.85546875" style="137"/>
    <col min="13577" max="13577" width="54.28515625" style="137" customWidth="1"/>
    <col min="13578" max="13822" width="10.85546875" style="137"/>
    <col min="13823" max="13823" width="21.42578125" style="137" customWidth="1"/>
    <col min="13824" max="13824" width="15.85546875" style="137" customWidth="1"/>
    <col min="13825" max="13825" width="45" style="137" customWidth="1"/>
    <col min="13826" max="13826" width="6" style="137" customWidth="1"/>
    <col min="13827" max="13827" width="25.42578125" style="137" customWidth="1"/>
    <col min="13828" max="13828" width="17.42578125" style="137" customWidth="1"/>
    <col min="13829" max="13829" width="37" style="137" customWidth="1"/>
    <col min="13830" max="13830" width="5.42578125" style="137" customWidth="1"/>
    <col min="13831" max="13831" width="29.42578125" style="137" customWidth="1"/>
    <col min="13832" max="13832" width="10.85546875" style="137"/>
    <col min="13833" max="13833" width="54.28515625" style="137" customWidth="1"/>
    <col min="13834" max="14078" width="10.85546875" style="137"/>
    <col min="14079" max="14079" width="21.42578125" style="137" customWidth="1"/>
    <col min="14080" max="14080" width="15.85546875" style="137" customWidth="1"/>
    <col min="14081" max="14081" width="45" style="137" customWidth="1"/>
    <col min="14082" max="14082" width="6" style="137" customWidth="1"/>
    <col min="14083" max="14083" width="25.42578125" style="137" customWidth="1"/>
    <col min="14084" max="14084" width="17.42578125" style="137" customWidth="1"/>
    <col min="14085" max="14085" width="37" style="137" customWidth="1"/>
    <col min="14086" max="14086" width="5.42578125" style="137" customWidth="1"/>
    <col min="14087" max="14087" width="29.42578125" style="137" customWidth="1"/>
    <col min="14088" max="14088" width="10.85546875" style="137"/>
    <col min="14089" max="14089" width="54.28515625" style="137" customWidth="1"/>
    <col min="14090" max="14334" width="10.85546875" style="137"/>
    <col min="14335" max="14335" width="21.42578125" style="137" customWidth="1"/>
    <col min="14336" max="14336" width="15.85546875" style="137" customWidth="1"/>
    <col min="14337" max="14337" width="45" style="137" customWidth="1"/>
    <col min="14338" max="14338" width="6" style="137" customWidth="1"/>
    <col min="14339" max="14339" width="25.42578125" style="137" customWidth="1"/>
    <col min="14340" max="14340" width="17.42578125" style="137" customWidth="1"/>
    <col min="14341" max="14341" width="37" style="137" customWidth="1"/>
    <col min="14342" max="14342" width="5.42578125" style="137" customWidth="1"/>
    <col min="14343" max="14343" width="29.42578125" style="137" customWidth="1"/>
    <col min="14344" max="14344" width="10.85546875" style="137"/>
    <col min="14345" max="14345" width="54.28515625" style="137" customWidth="1"/>
    <col min="14346" max="14590" width="10.85546875" style="137"/>
    <col min="14591" max="14591" width="21.42578125" style="137" customWidth="1"/>
    <col min="14592" max="14592" width="15.85546875" style="137" customWidth="1"/>
    <col min="14593" max="14593" width="45" style="137" customWidth="1"/>
    <col min="14594" max="14594" width="6" style="137" customWidth="1"/>
    <col min="14595" max="14595" width="25.42578125" style="137" customWidth="1"/>
    <col min="14596" max="14596" width="17.42578125" style="137" customWidth="1"/>
    <col min="14597" max="14597" width="37" style="137" customWidth="1"/>
    <col min="14598" max="14598" width="5.42578125" style="137" customWidth="1"/>
    <col min="14599" max="14599" width="29.42578125" style="137" customWidth="1"/>
    <col min="14600" max="14600" width="10.85546875" style="137"/>
    <col min="14601" max="14601" width="54.28515625" style="137" customWidth="1"/>
    <col min="14602" max="14846" width="10.85546875" style="137"/>
    <col min="14847" max="14847" width="21.42578125" style="137" customWidth="1"/>
    <col min="14848" max="14848" width="15.85546875" style="137" customWidth="1"/>
    <col min="14849" max="14849" width="45" style="137" customWidth="1"/>
    <col min="14850" max="14850" width="6" style="137" customWidth="1"/>
    <col min="14851" max="14851" width="25.42578125" style="137" customWidth="1"/>
    <col min="14852" max="14852" width="17.42578125" style="137" customWidth="1"/>
    <col min="14853" max="14853" width="37" style="137" customWidth="1"/>
    <col min="14854" max="14854" width="5.42578125" style="137" customWidth="1"/>
    <col min="14855" max="14855" width="29.42578125" style="137" customWidth="1"/>
    <col min="14856" max="14856" width="10.85546875" style="137"/>
    <col min="14857" max="14857" width="54.28515625" style="137" customWidth="1"/>
    <col min="14858" max="15102" width="10.85546875" style="137"/>
    <col min="15103" max="15103" width="21.42578125" style="137" customWidth="1"/>
    <col min="15104" max="15104" width="15.85546875" style="137" customWidth="1"/>
    <col min="15105" max="15105" width="45" style="137" customWidth="1"/>
    <col min="15106" max="15106" width="6" style="137" customWidth="1"/>
    <col min="15107" max="15107" width="25.42578125" style="137" customWidth="1"/>
    <col min="15108" max="15108" width="17.42578125" style="137" customWidth="1"/>
    <col min="15109" max="15109" width="37" style="137" customWidth="1"/>
    <col min="15110" max="15110" width="5.42578125" style="137" customWidth="1"/>
    <col min="15111" max="15111" width="29.42578125" style="137" customWidth="1"/>
    <col min="15112" max="15112" width="10.85546875" style="137"/>
    <col min="15113" max="15113" width="54.28515625" style="137" customWidth="1"/>
    <col min="15114" max="15358" width="10.85546875" style="137"/>
    <col min="15359" max="15359" width="21.42578125" style="137" customWidth="1"/>
    <col min="15360" max="15360" width="15.85546875" style="137" customWidth="1"/>
    <col min="15361" max="15361" width="45" style="137" customWidth="1"/>
    <col min="15362" max="15362" width="6" style="137" customWidth="1"/>
    <col min="15363" max="15363" width="25.42578125" style="137" customWidth="1"/>
    <col min="15364" max="15364" width="17.42578125" style="137" customWidth="1"/>
    <col min="15365" max="15365" width="37" style="137" customWidth="1"/>
    <col min="15366" max="15366" width="5.42578125" style="137" customWidth="1"/>
    <col min="15367" max="15367" width="29.42578125" style="137" customWidth="1"/>
    <col min="15368" max="15368" width="10.85546875" style="137"/>
    <col min="15369" max="15369" width="54.28515625" style="137" customWidth="1"/>
    <col min="15370" max="15614" width="10.85546875" style="137"/>
    <col min="15615" max="15615" width="21.42578125" style="137" customWidth="1"/>
    <col min="15616" max="15616" width="15.85546875" style="137" customWidth="1"/>
    <col min="15617" max="15617" width="45" style="137" customWidth="1"/>
    <col min="15618" max="15618" width="6" style="137" customWidth="1"/>
    <col min="15619" max="15619" width="25.42578125" style="137" customWidth="1"/>
    <col min="15620" max="15620" width="17.42578125" style="137" customWidth="1"/>
    <col min="15621" max="15621" width="37" style="137" customWidth="1"/>
    <col min="15622" max="15622" width="5.42578125" style="137" customWidth="1"/>
    <col min="15623" max="15623" width="29.42578125" style="137" customWidth="1"/>
    <col min="15624" max="15624" width="10.85546875" style="137"/>
    <col min="15625" max="15625" width="54.28515625" style="137" customWidth="1"/>
    <col min="15626" max="15870" width="10.85546875" style="137"/>
    <col min="15871" max="15871" width="21.42578125" style="137" customWidth="1"/>
    <col min="15872" max="15872" width="15.85546875" style="137" customWidth="1"/>
    <col min="15873" max="15873" width="45" style="137" customWidth="1"/>
    <col min="15874" max="15874" width="6" style="137" customWidth="1"/>
    <col min="15875" max="15875" width="25.42578125" style="137" customWidth="1"/>
    <col min="15876" max="15876" width="17.42578125" style="137" customWidth="1"/>
    <col min="15877" max="15877" width="37" style="137" customWidth="1"/>
    <col min="15878" max="15878" width="5.42578125" style="137" customWidth="1"/>
    <col min="15879" max="15879" width="29.42578125" style="137" customWidth="1"/>
    <col min="15880" max="15880" width="10.85546875" style="137"/>
    <col min="15881" max="15881" width="54.28515625" style="137" customWidth="1"/>
    <col min="15882" max="16126" width="10.85546875" style="137"/>
    <col min="16127" max="16127" width="21.42578125" style="137" customWidth="1"/>
    <col min="16128" max="16128" width="15.85546875" style="137" customWidth="1"/>
    <col min="16129" max="16129" width="45" style="137" customWidth="1"/>
    <col min="16130" max="16130" width="6" style="137" customWidth="1"/>
    <col min="16131" max="16131" width="25.42578125" style="137" customWidth="1"/>
    <col min="16132" max="16132" width="17.42578125" style="137" customWidth="1"/>
    <col min="16133" max="16133" width="37" style="137" customWidth="1"/>
    <col min="16134" max="16134" width="5.42578125" style="137" customWidth="1"/>
    <col min="16135" max="16135" width="29.42578125" style="137" customWidth="1"/>
    <col min="16136" max="16136" width="10.85546875" style="137"/>
    <col min="16137" max="16137" width="54.28515625" style="137" customWidth="1"/>
    <col min="16138" max="16384" width="10.85546875" style="137"/>
  </cols>
  <sheetData>
    <row r="1" spans="1:11" s="9" customFormat="1" ht="18.75" x14ac:dyDescent="0.35">
      <c r="A1" s="463"/>
      <c r="B1" s="464"/>
      <c r="C1" s="469" t="s">
        <v>68</v>
      </c>
      <c r="D1" s="470"/>
      <c r="E1" s="470"/>
      <c r="F1" s="471"/>
      <c r="G1" s="472" t="s">
        <v>69</v>
      </c>
      <c r="H1" s="473"/>
    </row>
    <row r="2" spans="1:11" s="9" customFormat="1" ht="18.75" x14ac:dyDescent="0.35">
      <c r="A2" s="465"/>
      <c r="B2" s="466"/>
      <c r="C2" s="478" t="s">
        <v>70</v>
      </c>
      <c r="D2" s="479"/>
      <c r="E2" s="479"/>
      <c r="F2" s="480"/>
      <c r="G2" s="474"/>
      <c r="H2" s="475"/>
    </row>
    <row r="3" spans="1:11" s="9" customFormat="1" ht="18.75" x14ac:dyDescent="0.35">
      <c r="A3" s="465"/>
      <c r="B3" s="466"/>
      <c r="C3" s="478" t="s">
        <v>211</v>
      </c>
      <c r="D3" s="479"/>
      <c r="E3" s="479"/>
      <c r="F3" s="480"/>
      <c r="G3" s="474"/>
      <c r="H3" s="475"/>
    </row>
    <row r="4" spans="1:11" s="9" customFormat="1" ht="18.75" x14ac:dyDescent="0.35">
      <c r="A4" s="465"/>
      <c r="B4" s="466"/>
      <c r="C4" s="469" t="s">
        <v>210</v>
      </c>
      <c r="D4" s="470"/>
      <c r="E4" s="470"/>
      <c r="F4" s="471"/>
      <c r="G4" s="476"/>
      <c r="H4" s="477"/>
    </row>
    <row r="5" spans="1:11" s="9" customFormat="1" ht="18" x14ac:dyDescent="0.35">
      <c r="A5" s="465"/>
      <c r="B5" s="466"/>
      <c r="C5" s="481" t="s">
        <v>72</v>
      </c>
      <c r="D5" s="482"/>
      <c r="E5" s="482"/>
      <c r="F5" s="483"/>
      <c r="G5" s="157" t="s">
        <v>73</v>
      </c>
      <c r="H5" s="157" t="s">
        <v>74</v>
      </c>
    </row>
    <row r="6" spans="1:11" s="9" customFormat="1" ht="18" x14ac:dyDescent="0.35">
      <c r="A6" s="467"/>
      <c r="B6" s="468"/>
      <c r="C6" s="484"/>
      <c r="D6" s="485"/>
      <c r="E6" s="485"/>
      <c r="F6" s="486"/>
      <c r="G6" s="156" t="s">
        <v>75</v>
      </c>
      <c r="H6" s="155" t="s">
        <v>76</v>
      </c>
      <c r="I6" s="11"/>
      <c r="J6" s="11"/>
      <c r="K6" s="11"/>
    </row>
    <row r="7" spans="1:11" s="9" customFormat="1" ht="43.5" customHeight="1" x14ac:dyDescent="0.7">
      <c r="A7" s="459" t="s">
        <v>209</v>
      </c>
      <c r="B7" s="459"/>
      <c r="C7" s="459"/>
      <c r="D7" s="459"/>
      <c r="E7" s="459"/>
      <c r="F7" s="459"/>
      <c r="G7" s="459"/>
      <c r="H7" s="459"/>
      <c r="I7" s="154"/>
      <c r="J7" s="154"/>
      <c r="K7" s="154"/>
    </row>
    <row r="8" spans="1:11" s="9" customFormat="1" ht="28.5" customHeight="1" x14ac:dyDescent="0.65">
      <c r="A8" s="460" t="s">
        <v>208</v>
      </c>
      <c r="B8" s="460"/>
      <c r="C8" s="460"/>
      <c r="D8" s="460"/>
      <c r="E8" s="460"/>
      <c r="F8" s="460"/>
      <c r="G8" s="460"/>
      <c r="H8" s="460"/>
      <c r="I8" s="153"/>
      <c r="J8" s="153"/>
      <c r="K8" s="153"/>
    </row>
    <row r="9" spans="1:11" s="9" customFormat="1" ht="14.25" customHeight="1" x14ac:dyDescent="0.65">
      <c r="A9" s="461" t="s">
        <v>207</v>
      </c>
      <c r="B9" s="461"/>
      <c r="C9" s="461"/>
      <c r="D9" s="461"/>
      <c r="E9" s="461"/>
      <c r="F9" s="461"/>
      <c r="G9" s="461"/>
      <c r="H9" s="461"/>
      <c r="I9" s="151"/>
      <c r="J9" s="151"/>
      <c r="K9" s="151"/>
    </row>
    <row r="10" spans="1:11" s="9" customFormat="1" ht="21" customHeight="1" x14ac:dyDescent="0.35">
      <c r="A10" s="461"/>
      <c r="B10" s="461"/>
      <c r="C10" s="461"/>
      <c r="D10" s="461"/>
      <c r="E10" s="461"/>
      <c r="F10" s="461"/>
      <c r="G10" s="461"/>
      <c r="H10" s="461"/>
      <c r="I10" s="152"/>
      <c r="J10" s="152"/>
      <c r="K10" s="152"/>
    </row>
    <row r="11" spans="1:11" s="9" customFormat="1" ht="18" customHeight="1" x14ac:dyDescent="0.35">
      <c r="A11" s="461"/>
      <c r="B11" s="461"/>
      <c r="C11" s="461"/>
      <c r="D11" s="461"/>
      <c r="E11" s="461"/>
      <c r="F11" s="461"/>
      <c r="G11" s="461"/>
      <c r="H11" s="461"/>
      <c r="I11" s="152"/>
      <c r="J11" s="152"/>
      <c r="K11" s="152"/>
    </row>
    <row r="12" spans="1:11" s="9" customFormat="1" ht="17.25" customHeight="1" x14ac:dyDescent="0.35">
      <c r="A12" s="461"/>
      <c r="B12" s="461"/>
      <c r="C12" s="461"/>
      <c r="D12" s="461"/>
      <c r="E12" s="461"/>
      <c r="F12" s="461"/>
      <c r="G12" s="461"/>
      <c r="H12" s="461"/>
      <c r="I12" s="152"/>
      <c r="J12" s="152"/>
      <c r="K12" s="152"/>
    </row>
    <row r="13" spans="1:11" s="9" customFormat="1" ht="26.25" customHeight="1" x14ac:dyDescent="0.35">
      <c r="A13" s="461"/>
      <c r="B13" s="461"/>
      <c r="C13" s="461"/>
      <c r="D13" s="461"/>
      <c r="E13" s="461"/>
      <c r="F13" s="461"/>
      <c r="G13" s="461"/>
      <c r="H13" s="461"/>
      <c r="I13" s="152"/>
      <c r="J13" s="152"/>
      <c r="K13" s="152"/>
    </row>
    <row r="14" spans="1:11" s="9" customFormat="1" ht="14.25" customHeight="1" x14ac:dyDescent="0.35">
      <c r="A14" s="461"/>
      <c r="B14" s="461"/>
      <c r="C14" s="461"/>
      <c r="D14" s="461"/>
      <c r="E14" s="461"/>
      <c r="F14" s="461"/>
      <c r="G14" s="461"/>
      <c r="H14" s="461"/>
      <c r="I14" s="152"/>
      <c r="J14" s="152"/>
      <c r="K14" s="152"/>
    </row>
    <row r="15" spans="1:11" s="9" customFormat="1" ht="14.25" customHeight="1" x14ac:dyDescent="0.65">
      <c r="A15" s="461"/>
      <c r="B15" s="461"/>
      <c r="C15" s="461"/>
      <c r="D15" s="461"/>
      <c r="E15" s="461"/>
      <c r="F15" s="461"/>
      <c r="G15" s="461"/>
      <c r="H15" s="461"/>
      <c r="I15" s="151"/>
      <c r="J15" s="151"/>
      <c r="K15" s="151"/>
    </row>
    <row r="16" spans="1:11" x14ac:dyDescent="0.3">
      <c r="A16" s="461"/>
      <c r="B16" s="461"/>
      <c r="C16" s="461"/>
      <c r="D16" s="461"/>
      <c r="E16" s="461"/>
      <c r="F16" s="461"/>
      <c r="G16" s="461"/>
      <c r="H16" s="461"/>
    </row>
    <row r="17" spans="1:11" ht="21.75" x14ac:dyDescent="0.4">
      <c r="A17" s="462" t="s">
        <v>206</v>
      </c>
      <c r="B17" s="462"/>
      <c r="C17" s="462"/>
      <c r="E17" s="150" t="s">
        <v>205</v>
      </c>
      <c r="F17" s="149"/>
      <c r="G17" s="149"/>
      <c r="I17" s="147"/>
      <c r="J17" s="147"/>
      <c r="K17" s="147"/>
    </row>
    <row r="18" spans="1:11" ht="23.25" customHeight="1" x14ac:dyDescent="0.3">
      <c r="A18" s="453" t="s">
        <v>204</v>
      </c>
      <c r="B18" s="453"/>
      <c r="C18" s="139" t="s">
        <v>203</v>
      </c>
      <c r="E18" s="454" t="s">
        <v>204</v>
      </c>
      <c r="F18" s="454"/>
      <c r="G18" s="139" t="s">
        <v>203</v>
      </c>
      <c r="I18" s="147"/>
      <c r="J18" s="147"/>
      <c r="K18" s="147"/>
    </row>
    <row r="19" spans="1:11" ht="26.25" customHeight="1" x14ac:dyDescent="0.3">
      <c r="A19" s="453" t="s">
        <v>202</v>
      </c>
      <c r="B19" s="140" t="s">
        <v>201</v>
      </c>
      <c r="C19" s="458" t="s">
        <v>200</v>
      </c>
      <c r="E19" s="457" t="s">
        <v>202</v>
      </c>
      <c r="F19" s="148" t="s">
        <v>201</v>
      </c>
      <c r="G19" s="458" t="s">
        <v>200</v>
      </c>
      <c r="I19" s="147"/>
      <c r="J19" s="147"/>
      <c r="K19" s="147"/>
    </row>
    <row r="20" spans="1:11" ht="26.25" customHeight="1" x14ac:dyDescent="0.3">
      <c r="A20" s="453"/>
      <c r="B20" s="140" t="s">
        <v>199</v>
      </c>
      <c r="C20" s="458"/>
      <c r="E20" s="457"/>
      <c r="F20" s="148" t="s">
        <v>199</v>
      </c>
      <c r="G20" s="458"/>
      <c r="I20" s="147"/>
      <c r="J20" s="147"/>
      <c r="K20" s="147"/>
    </row>
    <row r="21" spans="1:11" ht="33" customHeight="1" x14ac:dyDescent="0.3">
      <c r="A21" s="453"/>
      <c r="B21" s="140" t="s">
        <v>198</v>
      </c>
      <c r="C21" s="458"/>
      <c r="E21" s="457"/>
      <c r="F21" s="148" t="s">
        <v>198</v>
      </c>
      <c r="G21" s="458"/>
      <c r="I21" s="147"/>
      <c r="J21" s="147"/>
      <c r="K21" s="147"/>
    </row>
    <row r="22" spans="1:11" ht="41.25" customHeight="1" x14ac:dyDescent="0.3">
      <c r="A22" s="453"/>
      <c r="B22" s="140" t="s">
        <v>197</v>
      </c>
      <c r="C22" s="458"/>
      <c r="E22" s="457"/>
      <c r="F22" s="148" t="s">
        <v>197</v>
      </c>
      <c r="G22" s="458"/>
      <c r="I22" s="147"/>
      <c r="J22" s="147"/>
      <c r="K22" s="147"/>
    </row>
    <row r="23" spans="1:11" ht="51.75" customHeight="1" x14ac:dyDescent="0.3">
      <c r="A23" s="453"/>
      <c r="B23" s="140" t="s">
        <v>196</v>
      </c>
      <c r="C23" s="458"/>
      <c r="E23" s="457"/>
      <c r="F23" s="148" t="s">
        <v>196</v>
      </c>
      <c r="G23" s="458"/>
      <c r="I23" s="147"/>
      <c r="J23" s="147"/>
      <c r="K23" s="147"/>
    </row>
    <row r="24" spans="1:11" ht="56.25" customHeight="1" x14ac:dyDescent="0.3">
      <c r="A24" s="453" t="s">
        <v>195</v>
      </c>
      <c r="B24" s="453"/>
      <c r="C24" s="139" t="s">
        <v>194</v>
      </c>
      <c r="E24" s="454" t="s">
        <v>193</v>
      </c>
      <c r="F24" s="454"/>
      <c r="G24" s="139" t="s">
        <v>192</v>
      </c>
      <c r="I24" s="147"/>
      <c r="J24" s="147"/>
      <c r="K24" s="147"/>
    </row>
    <row r="25" spans="1:11" ht="50.1" customHeight="1" x14ac:dyDescent="0.3">
      <c r="A25" s="453" t="s">
        <v>191</v>
      </c>
      <c r="B25" s="453"/>
      <c r="C25" s="139" t="s">
        <v>190</v>
      </c>
      <c r="E25" s="457" t="s">
        <v>189</v>
      </c>
      <c r="F25" s="141" t="s">
        <v>187</v>
      </c>
      <c r="G25" s="139" t="s">
        <v>186</v>
      </c>
      <c r="I25" s="146"/>
      <c r="J25" s="146"/>
      <c r="K25" s="143"/>
    </row>
    <row r="26" spans="1:11" ht="50.1" customHeight="1" x14ac:dyDescent="0.3">
      <c r="A26" s="455" t="s">
        <v>188</v>
      </c>
      <c r="B26" s="140" t="s">
        <v>187</v>
      </c>
      <c r="C26" s="139" t="s">
        <v>186</v>
      </c>
      <c r="E26" s="457"/>
      <c r="F26" s="141" t="s">
        <v>185</v>
      </c>
      <c r="G26" s="139" t="s">
        <v>184</v>
      </c>
      <c r="I26" s="146"/>
      <c r="J26" s="146"/>
      <c r="K26" s="143"/>
    </row>
    <row r="27" spans="1:11" ht="50.1" customHeight="1" x14ac:dyDescent="0.3">
      <c r="A27" s="455"/>
      <c r="B27" s="140" t="s">
        <v>185</v>
      </c>
      <c r="C27" s="139" t="s">
        <v>184</v>
      </c>
      <c r="E27" s="457"/>
      <c r="F27" s="141" t="s">
        <v>183</v>
      </c>
      <c r="G27" s="139" t="s">
        <v>182</v>
      </c>
      <c r="I27" s="145"/>
      <c r="J27" s="145"/>
      <c r="K27" s="143"/>
    </row>
    <row r="28" spans="1:11" ht="50.1" customHeight="1" x14ac:dyDescent="0.3">
      <c r="A28" s="455"/>
      <c r="B28" s="140" t="s">
        <v>183</v>
      </c>
      <c r="C28" s="139" t="s">
        <v>182</v>
      </c>
      <c r="E28" s="454" t="s">
        <v>181</v>
      </c>
      <c r="F28" s="454"/>
      <c r="G28" s="139" t="s">
        <v>179</v>
      </c>
      <c r="I28" s="145"/>
      <c r="J28" s="145"/>
      <c r="K28" s="143"/>
    </row>
    <row r="29" spans="1:11" ht="50.1" customHeight="1" x14ac:dyDescent="0.3">
      <c r="A29" s="453" t="s">
        <v>180</v>
      </c>
      <c r="B29" s="453"/>
      <c r="C29" s="139" t="s">
        <v>179</v>
      </c>
      <c r="E29" s="454" t="s">
        <v>178</v>
      </c>
      <c r="F29" s="454"/>
      <c r="G29" s="144" t="s">
        <v>176</v>
      </c>
      <c r="I29" s="145"/>
      <c r="J29" s="145"/>
      <c r="K29" s="143"/>
    </row>
    <row r="30" spans="1:11" ht="50.1" customHeight="1" x14ac:dyDescent="0.3">
      <c r="A30" s="453" t="s">
        <v>177</v>
      </c>
      <c r="B30" s="453"/>
      <c r="C30" s="144" t="s">
        <v>176</v>
      </c>
      <c r="E30" s="454" t="s">
        <v>175</v>
      </c>
      <c r="F30" s="454"/>
      <c r="G30" s="139" t="s">
        <v>173</v>
      </c>
      <c r="I30" s="456"/>
      <c r="J30" s="456"/>
      <c r="K30" s="143"/>
    </row>
    <row r="31" spans="1:11" ht="50.1" customHeight="1" x14ac:dyDescent="0.3">
      <c r="A31" s="453" t="s">
        <v>174</v>
      </c>
      <c r="B31" s="453"/>
      <c r="C31" s="139" t="s">
        <v>173</v>
      </c>
      <c r="E31" s="454" t="s">
        <v>172</v>
      </c>
      <c r="F31" s="454"/>
      <c r="G31" s="139" t="s">
        <v>170</v>
      </c>
      <c r="I31" s="456"/>
      <c r="J31" s="456"/>
      <c r="K31" s="143"/>
    </row>
    <row r="32" spans="1:11" ht="50.1" customHeight="1" x14ac:dyDescent="0.3">
      <c r="A32" s="453" t="s">
        <v>171</v>
      </c>
      <c r="B32" s="453"/>
      <c r="C32" s="139" t="s">
        <v>170</v>
      </c>
      <c r="E32" s="454" t="s">
        <v>169</v>
      </c>
      <c r="F32" s="454"/>
      <c r="G32" s="139" t="s">
        <v>167</v>
      </c>
      <c r="I32" s="142"/>
      <c r="J32" s="142"/>
      <c r="K32" s="142"/>
    </row>
    <row r="33" spans="1:7" ht="50.1" customHeight="1" x14ac:dyDescent="0.3">
      <c r="A33" s="453" t="s">
        <v>168</v>
      </c>
      <c r="B33" s="453"/>
      <c r="C33" s="139" t="s">
        <v>167</v>
      </c>
      <c r="E33" s="454" t="s">
        <v>166</v>
      </c>
      <c r="F33" s="454"/>
      <c r="G33" s="139" t="s">
        <v>164</v>
      </c>
    </row>
    <row r="34" spans="1:7" ht="50.1" customHeight="1" x14ac:dyDescent="0.3">
      <c r="A34" s="453" t="s">
        <v>165</v>
      </c>
      <c r="B34" s="453"/>
      <c r="C34" s="139" t="s">
        <v>164</v>
      </c>
      <c r="E34" s="454" t="s">
        <v>163</v>
      </c>
      <c r="F34" s="454"/>
      <c r="G34" s="139" t="s">
        <v>162</v>
      </c>
    </row>
    <row r="35" spans="1:7" ht="50.1" customHeight="1" x14ac:dyDescent="0.3">
      <c r="A35" s="453" t="s">
        <v>161</v>
      </c>
      <c r="B35" s="453"/>
      <c r="C35" s="139" t="s">
        <v>160</v>
      </c>
      <c r="E35" s="454" t="s">
        <v>159</v>
      </c>
      <c r="F35" s="454"/>
      <c r="G35" s="139" t="s">
        <v>157</v>
      </c>
    </row>
    <row r="36" spans="1:7" ht="50.1" customHeight="1" x14ac:dyDescent="0.3">
      <c r="A36" s="453" t="s">
        <v>158</v>
      </c>
      <c r="B36" s="453"/>
      <c r="C36" s="139" t="s">
        <v>157</v>
      </c>
      <c r="E36" s="454" t="s">
        <v>156</v>
      </c>
      <c r="F36" s="141" t="s">
        <v>154</v>
      </c>
      <c r="G36" s="139" t="s">
        <v>153</v>
      </c>
    </row>
    <row r="37" spans="1:7" ht="50.1" customHeight="1" x14ac:dyDescent="0.3">
      <c r="A37" s="455" t="s">
        <v>155</v>
      </c>
      <c r="B37" s="140" t="s">
        <v>154</v>
      </c>
      <c r="C37" s="139" t="s">
        <v>153</v>
      </c>
      <c r="E37" s="454"/>
      <c r="F37" s="141" t="s">
        <v>152</v>
      </c>
      <c r="G37" s="139" t="s">
        <v>151</v>
      </c>
    </row>
    <row r="38" spans="1:7" ht="82.5" customHeight="1" x14ac:dyDescent="0.3">
      <c r="A38" s="455"/>
      <c r="B38" s="140" t="s">
        <v>152</v>
      </c>
      <c r="C38" s="139" t="s">
        <v>151</v>
      </c>
      <c r="E38" s="454" t="s">
        <v>150</v>
      </c>
      <c r="F38" s="454"/>
      <c r="G38" s="139" t="s">
        <v>148</v>
      </c>
    </row>
    <row r="39" spans="1:7" ht="65.25" customHeight="1" x14ac:dyDescent="0.3">
      <c r="A39" s="453" t="s">
        <v>149</v>
      </c>
      <c r="B39" s="453"/>
      <c r="C39" s="139" t="s">
        <v>148</v>
      </c>
      <c r="E39" s="454" t="s">
        <v>147</v>
      </c>
      <c r="F39" s="454"/>
      <c r="G39" s="139" t="s">
        <v>145</v>
      </c>
    </row>
    <row r="40" spans="1:7" ht="50.1" customHeight="1" x14ac:dyDescent="0.3">
      <c r="A40" s="453" t="s">
        <v>146</v>
      </c>
      <c r="B40" s="453"/>
      <c r="C40" s="139" t="s">
        <v>145</v>
      </c>
    </row>
    <row r="41" spans="1:7" ht="30.75" customHeight="1" x14ac:dyDescent="0.3"/>
    <row r="42" spans="1:7" ht="40.700000000000003" customHeight="1" x14ac:dyDescent="0.3"/>
    <row r="44" spans="1:7" ht="32.25" customHeight="1" x14ac:dyDescent="0.3"/>
  </sheetData>
  <sheetProtection selectLockedCells="1"/>
  <mergeCells count="46">
    <mergeCell ref="A1:B6"/>
    <mergeCell ref="C1:F1"/>
    <mergeCell ref="G1:H4"/>
    <mergeCell ref="C2:F2"/>
    <mergeCell ref="C3:F3"/>
    <mergeCell ref="C4:F4"/>
    <mergeCell ref="C5:F6"/>
    <mergeCell ref="A7:H7"/>
    <mergeCell ref="A8:H8"/>
    <mergeCell ref="A9:H16"/>
    <mergeCell ref="A17:C17"/>
    <mergeCell ref="A18:B18"/>
    <mergeCell ref="E18:F18"/>
    <mergeCell ref="A19:A23"/>
    <mergeCell ref="C19:C23"/>
    <mergeCell ref="E19:E23"/>
    <mergeCell ref="G19:G23"/>
    <mergeCell ref="A24:B24"/>
    <mergeCell ref="E24:F24"/>
    <mergeCell ref="A25:B25"/>
    <mergeCell ref="E25:E27"/>
    <mergeCell ref="A26:A28"/>
    <mergeCell ref="E28:F28"/>
    <mergeCell ref="A29:B29"/>
    <mergeCell ref="E29:F29"/>
    <mergeCell ref="A30:B30"/>
    <mergeCell ref="E30:F30"/>
    <mergeCell ref="I30:J30"/>
    <mergeCell ref="A31:B31"/>
    <mergeCell ref="E31:F31"/>
    <mergeCell ref="I31:J31"/>
    <mergeCell ref="A32:B32"/>
    <mergeCell ref="E32:F32"/>
    <mergeCell ref="A33:B33"/>
    <mergeCell ref="E33:F33"/>
    <mergeCell ref="A34:B34"/>
    <mergeCell ref="E34:F34"/>
    <mergeCell ref="A39:B39"/>
    <mergeCell ref="E39:F39"/>
    <mergeCell ref="A40:B40"/>
    <mergeCell ref="A35:B35"/>
    <mergeCell ref="E35:F35"/>
    <mergeCell ref="A36:B36"/>
    <mergeCell ref="E36:E37"/>
    <mergeCell ref="A37:A38"/>
    <mergeCell ref="E38:F38"/>
  </mergeCells>
  <pageMargins left="0.35433070866141736" right="0.23622047244094491" top="0.31496062992125984" bottom="0.15748031496062992" header="0.31496062992125984" footer="0.23622047244094491"/>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7"/>
  <sheetViews>
    <sheetView showGridLines="0" zoomScale="70" zoomScaleNormal="70" zoomScaleSheetLayoutView="70" zoomScalePageLayoutView="70" workbookViewId="0">
      <selection sqref="A1:N7"/>
    </sheetView>
  </sheetViews>
  <sheetFormatPr baseColWidth="10" defaultColWidth="11.42578125" defaultRowHeight="15" x14ac:dyDescent="0.3"/>
  <cols>
    <col min="1" max="1" width="30.7109375" style="137" customWidth="1"/>
    <col min="2" max="6" width="10.7109375" style="137" customWidth="1"/>
    <col min="7" max="7" width="24" style="137" customWidth="1"/>
    <col min="8" max="8" width="30.140625" style="137" customWidth="1"/>
    <col min="9" max="9" width="19.42578125" style="137" customWidth="1"/>
    <col min="10" max="10" width="15.42578125" style="137" customWidth="1"/>
    <col min="11" max="11" width="20.42578125" style="137" customWidth="1"/>
    <col min="12" max="12" width="19" style="137" customWidth="1"/>
    <col min="13" max="13" width="17.28515625" style="137" customWidth="1"/>
    <col min="14" max="14" width="31.7109375" style="137" customWidth="1"/>
    <col min="15" max="15" width="27.42578125" style="137" customWidth="1"/>
    <col min="16" max="16" width="32" style="137" customWidth="1"/>
    <col min="17" max="18" width="27.42578125" style="137" customWidth="1"/>
    <col min="19" max="19" width="23" style="137" customWidth="1"/>
    <col min="20" max="21" width="18" style="137" customWidth="1"/>
    <col min="22" max="22" width="40.140625" style="137" customWidth="1"/>
    <col min="23" max="23" width="32.42578125" style="137" customWidth="1"/>
    <col min="24" max="24" width="40" style="137" customWidth="1"/>
    <col min="25" max="252" width="11.42578125" style="137"/>
    <col min="253" max="253" width="22" style="137" customWidth="1"/>
    <col min="254" max="255" width="8.7109375" style="137" customWidth="1"/>
    <col min="256" max="256" width="8.42578125" style="137" customWidth="1"/>
    <col min="257" max="257" width="8.85546875" style="137" customWidth="1"/>
    <col min="258" max="258" width="9.42578125" style="137" customWidth="1"/>
    <col min="259" max="259" width="20.85546875" style="137" customWidth="1"/>
    <col min="260" max="260" width="21.7109375" style="137" customWidth="1"/>
    <col min="261" max="261" width="23.85546875" style="137" customWidth="1"/>
    <col min="262" max="264" width="19" style="137" customWidth="1"/>
    <col min="265" max="265" width="17.28515625" style="137" customWidth="1"/>
    <col min="266" max="266" width="25.85546875" style="137" customWidth="1"/>
    <col min="267" max="270" width="27.42578125" style="137" customWidth="1"/>
    <col min="271" max="271" width="23" style="137" customWidth="1"/>
    <col min="272" max="273" width="18" style="137" customWidth="1"/>
    <col min="274" max="275" width="40.140625" style="137" customWidth="1"/>
    <col min="276" max="276" width="43.42578125" style="137" customWidth="1"/>
    <col min="277" max="277" width="28.140625" style="137" customWidth="1"/>
    <col min="278" max="278" width="29.28515625" style="137" customWidth="1"/>
    <col min="279" max="279" width="43.42578125" style="137" customWidth="1"/>
    <col min="280" max="508" width="11.42578125" style="137"/>
    <col min="509" max="509" width="22" style="137" customWidth="1"/>
    <col min="510" max="511" width="8.7109375" style="137" customWidth="1"/>
    <col min="512" max="512" width="8.42578125" style="137" customWidth="1"/>
    <col min="513" max="513" width="8.85546875" style="137" customWidth="1"/>
    <col min="514" max="514" width="9.42578125" style="137" customWidth="1"/>
    <col min="515" max="515" width="20.85546875" style="137" customWidth="1"/>
    <col min="516" max="516" width="21.7109375" style="137" customWidth="1"/>
    <col min="517" max="517" width="23.85546875" style="137" customWidth="1"/>
    <col min="518" max="520" width="19" style="137" customWidth="1"/>
    <col min="521" max="521" width="17.28515625" style="137" customWidth="1"/>
    <col min="522" max="522" width="25.85546875" style="137" customWidth="1"/>
    <col min="523" max="526" width="27.42578125" style="137" customWidth="1"/>
    <col min="527" max="527" width="23" style="137" customWidth="1"/>
    <col min="528" max="529" width="18" style="137" customWidth="1"/>
    <col min="530" max="531" width="40.140625" style="137" customWidth="1"/>
    <col min="532" max="532" width="43.42578125" style="137" customWidth="1"/>
    <col min="533" max="533" width="28.140625" style="137" customWidth="1"/>
    <col min="534" max="534" width="29.28515625" style="137" customWidth="1"/>
    <col min="535" max="535" width="43.42578125" style="137" customWidth="1"/>
    <col min="536" max="764" width="11.42578125" style="137"/>
    <col min="765" max="765" width="22" style="137" customWidth="1"/>
    <col min="766" max="767" width="8.7109375" style="137" customWidth="1"/>
    <col min="768" max="768" width="8.42578125" style="137" customWidth="1"/>
    <col min="769" max="769" width="8.85546875" style="137" customWidth="1"/>
    <col min="770" max="770" width="9.42578125" style="137" customWidth="1"/>
    <col min="771" max="771" width="20.85546875" style="137" customWidth="1"/>
    <col min="772" max="772" width="21.7109375" style="137" customWidth="1"/>
    <col min="773" max="773" width="23.85546875" style="137" customWidth="1"/>
    <col min="774" max="776" width="19" style="137" customWidth="1"/>
    <col min="777" max="777" width="17.28515625" style="137" customWidth="1"/>
    <col min="778" max="778" width="25.85546875" style="137" customWidth="1"/>
    <col min="779" max="782" width="27.42578125" style="137" customWidth="1"/>
    <col min="783" max="783" width="23" style="137" customWidth="1"/>
    <col min="784" max="785" width="18" style="137" customWidth="1"/>
    <col min="786" max="787" width="40.140625" style="137" customWidth="1"/>
    <col min="788" max="788" width="43.42578125" style="137" customWidth="1"/>
    <col min="789" max="789" width="28.140625" style="137" customWidth="1"/>
    <col min="790" max="790" width="29.28515625" style="137" customWidth="1"/>
    <col min="791" max="791" width="43.42578125" style="137" customWidth="1"/>
    <col min="792" max="1020" width="11.42578125" style="137"/>
    <col min="1021" max="1021" width="22" style="137" customWidth="1"/>
    <col min="1022" max="1023" width="8.7109375" style="137" customWidth="1"/>
    <col min="1024" max="1024" width="8.42578125" style="137" customWidth="1"/>
    <col min="1025" max="1025" width="8.85546875" style="137" customWidth="1"/>
    <col min="1026" max="1026" width="9.42578125" style="137" customWidth="1"/>
    <col min="1027" max="1027" width="20.85546875" style="137" customWidth="1"/>
    <col min="1028" max="1028" width="21.7109375" style="137" customWidth="1"/>
    <col min="1029" max="1029" width="23.85546875" style="137" customWidth="1"/>
    <col min="1030" max="1032" width="19" style="137" customWidth="1"/>
    <col min="1033" max="1033" width="17.28515625" style="137" customWidth="1"/>
    <col min="1034" max="1034" width="25.85546875" style="137" customWidth="1"/>
    <col min="1035" max="1038" width="27.42578125" style="137" customWidth="1"/>
    <col min="1039" max="1039" width="23" style="137" customWidth="1"/>
    <col min="1040" max="1041" width="18" style="137" customWidth="1"/>
    <col min="1042" max="1043" width="40.140625" style="137" customWidth="1"/>
    <col min="1044" max="1044" width="43.42578125" style="137" customWidth="1"/>
    <col min="1045" max="1045" width="28.140625" style="137" customWidth="1"/>
    <col min="1046" max="1046" width="29.28515625" style="137" customWidth="1"/>
    <col min="1047" max="1047" width="43.42578125" style="137" customWidth="1"/>
    <col min="1048" max="1276" width="11.42578125" style="137"/>
    <col min="1277" max="1277" width="22" style="137" customWidth="1"/>
    <col min="1278" max="1279" width="8.7109375" style="137" customWidth="1"/>
    <col min="1280" max="1280" width="8.42578125" style="137" customWidth="1"/>
    <col min="1281" max="1281" width="8.85546875" style="137" customWidth="1"/>
    <col min="1282" max="1282" width="9.42578125" style="137" customWidth="1"/>
    <col min="1283" max="1283" width="20.85546875" style="137" customWidth="1"/>
    <col min="1284" max="1284" width="21.7109375" style="137" customWidth="1"/>
    <col min="1285" max="1285" width="23.85546875" style="137" customWidth="1"/>
    <col min="1286" max="1288" width="19" style="137" customWidth="1"/>
    <col min="1289" max="1289" width="17.28515625" style="137" customWidth="1"/>
    <col min="1290" max="1290" width="25.85546875" style="137" customWidth="1"/>
    <col min="1291" max="1294" width="27.42578125" style="137" customWidth="1"/>
    <col min="1295" max="1295" width="23" style="137" customWidth="1"/>
    <col min="1296" max="1297" width="18" style="137" customWidth="1"/>
    <col min="1298" max="1299" width="40.140625" style="137" customWidth="1"/>
    <col min="1300" max="1300" width="43.42578125" style="137" customWidth="1"/>
    <col min="1301" max="1301" width="28.140625" style="137" customWidth="1"/>
    <col min="1302" max="1302" width="29.28515625" style="137" customWidth="1"/>
    <col min="1303" max="1303" width="43.42578125" style="137" customWidth="1"/>
    <col min="1304" max="1532" width="11.42578125" style="137"/>
    <col min="1533" max="1533" width="22" style="137" customWidth="1"/>
    <col min="1534" max="1535" width="8.7109375" style="137" customWidth="1"/>
    <col min="1536" max="1536" width="8.42578125" style="137" customWidth="1"/>
    <col min="1537" max="1537" width="8.85546875" style="137" customWidth="1"/>
    <col min="1538" max="1538" width="9.42578125" style="137" customWidth="1"/>
    <col min="1539" max="1539" width="20.85546875" style="137" customWidth="1"/>
    <col min="1540" max="1540" width="21.7109375" style="137" customWidth="1"/>
    <col min="1541" max="1541" width="23.85546875" style="137" customWidth="1"/>
    <col min="1542" max="1544" width="19" style="137" customWidth="1"/>
    <col min="1545" max="1545" width="17.28515625" style="137" customWidth="1"/>
    <col min="1546" max="1546" width="25.85546875" style="137" customWidth="1"/>
    <col min="1547" max="1550" width="27.42578125" style="137" customWidth="1"/>
    <col min="1551" max="1551" width="23" style="137" customWidth="1"/>
    <col min="1552" max="1553" width="18" style="137" customWidth="1"/>
    <col min="1554" max="1555" width="40.140625" style="137" customWidth="1"/>
    <col min="1556" max="1556" width="43.42578125" style="137" customWidth="1"/>
    <col min="1557" max="1557" width="28.140625" style="137" customWidth="1"/>
    <col min="1558" max="1558" width="29.28515625" style="137" customWidth="1"/>
    <col min="1559" max="1559" width="43.42578125" style="137" customWidth="1"/>
    <col min="1560" max="1788" width="11.42578125" style="137"/>
    <col min="1789" max="1789" width="22" style="137" customWidth="1"/>
    <col min="1790" max="1791" width="8.7109375" style="137" customWidth="1"/>
    <col min="1792" max="1792" width="8.42578125" style="137" customWidth="1"/>
    <col min="1793" max="1793" width="8.85546875" style="137" customWidth="1"/>
    <col min="1794" max="1794" width="9.42578125" style="137" customWidth="1"/>
    <col min="1795" max="1795" width="20.85546875" style="137" customWidth="1"/>
    <col min="1796" max="1796" width="21.7109375" style="137" customWidth="1"/>
    <col min="1797" max="1797" width="23.85546875" style="137" customWidth="1"/>
    <col min="1798" max="1800" width="19" style="137" customWidth="1"/>
    <col min="1801" max="1801" width="17.28515625" style="137" customWidth="1"/>
    <col min="1802" max="1802" width="25.85546875" style="137" customWidth="1"/>
    <col min="1803" max="1806" width="27.42578125" style="137" customWidth="1"/>
    <col min="1807" max="1807" width="23" style="137" customWidth="1"/>
    <col min="1808" max="1809" width="18" style="137" customWidth="1"/>
    <col min="1810" max="1811" width="40.140625" style="137" customWidth="1"/>
    <col min="1812" max="1812" width="43.42578125" style="137" customWidth="1"/>
    <col min="1813" max="1813" width="28.140625" style="137" customWidth="1"/>
    <col min="1814" max="1814" width="29.28515625" style="137" customWidth="1"/>
    <col min="1815" max="1815" width="43.42578125" style="137" customWidth="1"/>
    <col min="1816" max="2044" width="11.42578125" style="137"/>
    <col min="2045" max="2045" width="22" style="137" customWidth="1"/>
    <col min="2046" max="2047" width="8.7109375" style="137" customWidth="1"/>
    <col min="2048" max="2048" width="8.42578125" style="137" customWidth="1"/>
    <col min="2049" max="2049" width="8.85546875" style="137" customWidth="1"/>
    <col min="2050" max="2050" width="9.42578125" style="137" customWidth="1"/>
    <col min="2051" max="2051" width="20.85546875" style="137" customWidth="1"/>
    <col min="2052" max="2052" width="21.7109375" style="137" customWidth="1"/>
    <col min="2053" max="2053" width="23.85546875" style="137" customWidth="1"/>
    <col min="2054" max="2056" width="19" style="137" customWidth="1"/>
    <col min="2057" max="2057" width="17.28515625" style="137" customWidth="1"/>
    <col min="2058" max="2058" width="25.85546875" style="137" customWidth="1"/>
    <col min="2059" max="2062" width="27.42578125" style="137" customWidth="1"/>
    <col min="2063" max="2063" width="23" style="137" customWidth="1"/>
    <col min="2064" max="2065" width="18" style="137" customWidth="1"/>
    <col min="2066" max="2067" width="40.140625" style="137" customWidth="1"/>
    <col min="2068" max="2068" width="43.42578125" style="137" customWidth="1"/>
    <col min="2069" max="2069" width="28.140625" style="137" customWidth="1"/>
    <col min="2070" max="2070" width="29.28515625" style="137" customWidth="1"/>
    <col min="2071" max="2071" width="43.42578125" style="137" customWidth="1"/>
    <col min="2072" max="2300" width="11.42578125" style="137"/>
    <col min="2301" max="2301" width="22" style="137" customWidth="1"/>
    <col min="2302" max="2303" width="8.7109375" style="137" customWidth="1"/>
    <col min="2304" max="2304" width="8.42578125" style="137" customWidth="1"/>
    <col min="2305" max="2305" width="8.85546875" style="137" customWidth="1"/>
    <col min="2306" max="2306" width="9.42578125" style="137" customWidth="1"/>
    <col min="2307" max="2307" width="20.85546875" style="137" customWidth="1"/>
    <col min="2308" max="2308" width="21.7109375" style="137" customWidth="1"/>
    <col min="2309" max="2309" width="23.85546875" style="137" customWidth="1"/>
    <col min="2310" max="2312" width="19" style="137" customWidth="1"/>
    <col min="2313" max="2313" width="17.28515625" style="137" customWidth="1"/>
    <col min="2314" max="2314" width="25.85546875" style="137" customWidth="1"/>
    <col min="2315" max="2318" width="27.42578125" style="137" customWidth="1"/>
    <col min="2319" max="2319" width="23" style="137" customWidth="1"/>
    <col min="2320" max="2321" width="18" style="137" customWidth="1"/>
    <col min="2322" max="2323" width="40.140625" style="137" customWidth="1"/>
    <col min="2324" max="2324" width="43.42578125" style="137" customWidth="1"/>
    <col min="2325" max="2325" width="28.140625" style="137" customWidth="1"/>
    <col min="2326" max="2326" width="29.28515625" style="137" customWidth="1"/>
    <col min="2327" max="2327" width="43.42578125" style="137" customWidth="1"/>
    <col min="2328" max="2556" width="11.42578125" style="137"/>
    <col min="2557" max="2557" width="22" style="137" customWidth="1"/>
    <col min="2558" max="2559" width="8.7109375" style="137" customWidth="1"/>
    <col min="2560" max="2560" width="8.42578125" style="137" customWidth="1"/>
    <col min="2561" max="2561" width="8.85546875" style="137" customWidth="1"/>
    <col min="2562" max="2562" width="9.42578125" style="137" customWidth="1"/>
    <col min="2563" max="2563" width="20.85546875" style="137" customWidth="1"/>
    <col min="2564" max="2564" width="21.7109375" style="137" customWidth="1"/>
    <col min="2565" max="2565" width="23.85546875" style="137" customWidth="1"/>
    <col min="2566" max="2568" width="19" style="137" customWidth="1"/>
    <col min="2569" max="2569" width="17.28515625" style="137" customWidth="1"/>
    <col min="2570" max="2570" width="25.85546875" style="137" customWidth="1"/>
    <col min="2571" max="2574" width="27.42578125" style="137" customWidth="1"/>
    <col min="2575" max="2575" width="23" style="137" customWidth="1"/>
    <col min="2576" max="2577" width="18" style="137" customWidth="1"/>
    <col min="2578" max="2579" width="40.140625" style="137" customWidth="1"/>
    <col min="2580" max="2580" width="43.42578125" style="137" customWidth="1"/>
    <col min="2581" max="2581" width="28.140625" style="137" customWidth="1"/>
    <col min="2582" max="2582" width="29.28515625" style="137" customWidth="1"/>
    <col min="2583" max="2583" width="43.42578125" style="137" customWidth="1"/>
    <col min="2584" max="2812" width="11.42578125" style="137"/>
    <col min="2813" max="2813" width="22" style="137" customWidth="1"/>
    <col min="2814" max="2815" width="8.7109375" style="137" customWidth="1"/>
    <col min="2816" max="2816" width="8.42578125" style="137" customWidth="1"/>
    <col min="2817" max="2817" width="8.85546875" style="137" customWidth="1"/>
    <col min="2818" max="2818" width="9.42578125" style="137" customWidth="1"/>
    <col min="2819" max="2819" width="20.85546875" style="137" customWidth="1"/>
    <col min="2820" max="2820" width="21.7109375" style="137" customWidth="1"/>
    <col min="2821" max="2821" width="23.85546875" style="137" customWidth="1"/>
    <col min="2822" max="2824" width="19" style="137" customWidth="1"/>
    <col min="2825" max="2825" width="17.28515625" style="137" customWidth="1"/>
    <col min="2826" max="2826" width="25.85546875" style="137" customWidth="1"/>
    <col min="2827" max="2830" width="27.42578125" style="137" customWidth="1"/>
    <col min="2831" max="2831" width="23" style="137" customWidth="1"/>
    <col min="2832" max="2833" width="18" style="137" customWidth="1"/>
    <col min="2834" max="2835" width="40.140625" style="137" customWidth="1"/>
    <col min="2836" max="2836" width="43.42578125" style="137" customWidth="1"/>
    <col min="2837" max="2837" width="28.140625" style="137" customWidth="1"/>
    <col min="2838" max="2838" width="29.28515625" style="137" customWidth="1"/>
    <col min="2839" max="2839" width="43.42578125" style="137" customWidth="1"/>
    <col min="2840" max="3068" width="11.42578125" style="137"/>
    <col min="3069" max="3069" width="22" style="137" customWidth="1"/>
    <col min="3070" max="3071" width="8.7109375" style="137" customWidth="1"/>
    <col min="3072" max="3072" width="8.42578125" style="137" customWidth="1"/>
    <col min="3073" max="3073" width="8.85546875" style="137" customWidth="1"/>
    <col min="3074" max="3074" width="9.42578125" style="137" customWidth="1"/>
    <col min="3075" max="3075" width="20.85546875" style="137" customWidth="1"/>
    <col min="3076" max="3076" width="21.7109375" style="137" customWidth="1"/>
    <col min="3077" max="3077" width="23.85546875" style="137" customWidth="1"/>
    <col min="3078" max="3080" width="19" style="137" customWidth="1"/>
    <col min="3081" max="3081" width="17.28515625" style="137" customWidth="1"/>
    <col min="3082" max="3082" width="25.85546875" style="137" customWidth="1"/>
    <col min="3083" max="3086" width="27.42578125" style="137" customWidth="1"/>
    <col min="3087" max="3087" width="23" style="137" customWidth="1"/>
    <col min="3088" max="3089" width="18" style="137" customWidth="1"/>
    <col min="3090" max="3091" width="40.140625" style="137" customWidth="1"/>
    <col min="3092" max="3092" width="43.42578125" style="137" customWidth="1"/>
    <col min="3093" max="3093" width="28.140625" style="137" customWidth="1"/>
    <col min="3094" max="3094" width="29.28515625" style="137" customWidth="1"/>
    <col min="3095" max="3095" width="43.42578125" style="137" customWidth="1"/>
    <col min="3096" max="3324" width="11.42578125" style="137"/>
    <col min="3325" max="3325" width="22" style="137" customWidth="1"/>
    <col min="3326" max="3327" width="8.7109375" style="137" customWidth="1"/>
    <col min="3328" max="3328" width="8.42578125" style="137" customWidth="1"/>
    <col min="3329" max="3329" width="8.85546875" style="137" customWidth="1"/>
    <col min="3330" max="3330" width="9.42578125" style="137" customWidth="1"/>
    <col min="3331" max="3331" width="20.85546875" style="137" customWidth="1"/>
    <col min="3332" max="3332" width="21.7109375" style="137" customWidth="1"/>
    <col min="3333" max="3333" width="23.85546875" style="137" customWidth="1"/>
    <col min="3334" max="3336" width="19" style="137" customWidth="1"/>
    <col min="3337" max="3337" width="17.28515625" style="137" customWidth="1"/>
    <col min="3338" max="3338" width="25.85546875" style="137" customWidth="1"/>
    <col min="3339" max="3342" width="27.42578125" style="137" customWidth="1"/>
    <col min="3343" max="3343" width="23" style="137" customWidth="1"/>
    <col min="3344" max="3345" width="18" style="137" customWidth="1"/>
    <col min="3346" max="3347" width="40.140625" style="137" customWidth="1"/>
    <col min="3348" max="3348" width="43.42578125" style="137" customWidth="1"/>
    <col min="3349" max="3349" width="28.140625" style="137" customWidth="1"/>
    <col min="3350" max="3350" width="29.28515625" style="137" customWidth="1"/>
    <col min="3351" max="3351" width="43.42578125" style="137" customWidth="1"/>
    <col min="3352" max="3580" width="11.42578125" style="137"/>
    <col min="3581" max="3581" width="22" style="137" customWidth="1"/>
    <col min="3582" max="3583" width="8.7109375" style="137" customWidth="1"/>
    <col min="3584" max="3584" width="8.42578125" style="137" customWidth="1"/>
    <col min="3585" max="3585" width="8.85546875" style="137" customWidth="1"/>
    <col min="3586" max="3586" width="9.42578125" style="137" customWidth="1"/>
    <col min="3587" max="3587" width="20.85546875" style="137" customWidth="1"/>
    <col min="3588" max="3588" width="21.7109375" style="137" customWidth="1"/>
    <col min="3589" max="3589" width="23.85546875" style="137" customWidth="1"/>
    <col min="3590" max="3592" width="19" style="137" customWidth="1"/>
    <col min="3593" max="3593" width="17.28515625" style="137" customWidth="1"/>
    <col min="3594" max="3594" width="25.85546875" style="137" customWidth="1"/>
    <col min="3595" max="3598" width="27.42578125" style="137" customWidth="1"/>
    <col min="3599" max="3599" width="23" style="137" customWidth="1"/>
    <col min="3600" max="3601" width="18" style="137" customWidth="1"/>
    <col min="3602" max="3603" width="40.140625" style="137" customWidth="1"/>
    <col min="3604" max="3604" width="43.42578125" style="137" customWidth="1"/>
    <col min="3605" max="3605" width="28.140625" style="137" customWidth="1"/>
    <col min="3606" max="3606" width="29.28515625" style="137" customWidth="1"/>
    <col min="3607" max="3607" width="43.42578125" style="137" customWidth="1"/>
    <col min="3608" max="3836" width="11.42578125" style="137"/>
    <col min="3837" max="3837" width="22" style="137" customWidth="1"/>
    <col min="3838" max="3839" width="8.7109375" style="137" customWidth="1"/>
    <col min="3840" max="3840" width="8.42578125" style="137" customWidth="1"/>
    <col min="3841" max="3841" width="8.85546875" style="137" customWidth="1"/>
    <col min="3842" max="3842" width="9.42578125" style="137" customWidth="1"/>
    <col min="3843" max="3843" width="20.85546875" style="137" customWidth="1"/>
    <col min="3844" max="3844" width="21.7109375" style="137" customWidth="1"/>
    <col min="3845" max="3845" width="23.85546875" style="137" customWidth="1"/>
    <col min="3846" max="3848" width="19" style="137" customWidth="1"/>
    <col min="3849" max="3849" width="17.28515625" style="137" customWidth="1"/>
    <col min="3850" max="3850" width="25.85546875" style="137" customWidth="1"/>
    <col min="3851" max="3854" width="27.42578125" style="137" customWidth="1"/>
    <col min="3855" max="3855" width="23" style="137" customWidth="1"/>
    <col min="3856" max="3857" width="18" style="137" customWidth="1"/>
    <col min="3858" max="3859" width="40.140625" style="137" customWidth="1"/>
    <col min="3860" max="3860" width="43.42578125" style="137" customWidth="1"/>
    <col min="3861" max="3861" width="28.140625" style="137" customWidth="1"/>
    <col min="3862" max="3862" width="29.28515625" style="137" customWidth="1"/>
    <col min="3863" max="3863" width="43.42578125" style="137" customWidth="1"/>
    <col min="3864" max="4092" width="11.42578125" style="137"/>
    <col min="4093" max="4093" width="22" style="137" customWidth="1"/>
    <col min="4094" max="4095" width="8.7109375" style="137" customWidth="1"/>
    <col min="4096" max="4096" width="8.42578125" style="137" customWidth="1"/>
    <col min="4097" max="4097" width="8.85546875" style="137" customWidth="1"/>
    <col min="4098" max="4098" width="9.42578125" style="137" customWidth="1"/>
    <col min="4099" max="4099" width="20.85546875" style="137" customWidth="1"/>
    <col min="4100" max="4100" width="21.7109375" style="137" customWidth="1"/>
    <col min="4101" max="4101" width="23.85546875" style="137" customWidth="1"/>
    <col min="4102" max="4104" width="19" style="137" customWidth="1"/>
    <col min="4105" max="4105" width="17.28515625" style="137" customWidth="1"/>
    <col min="4106" max="4106" width="25.85546875" style="137" customWidth="1"/>
    <col min="4107" max="4110" width="27.42578125" style="137" customWidth="1"/>
    <col min="4111" max="4111" width="23" style="137" customWidth="1"/>
    <col min="4112" max="4113" width="18" style="137" customWidth="1"/>
    <col min="4114" max="4115" width="40.140625" style="137" customWidth="1"/>
    <col min="4116" max="4116" width="43.42578125" style="137" customWidth="1"/>
    <col min="4117" max="4117" width="28.140625" style="137" customWidth="1"/>
    <col min="4118" max="4118" width="29.28515625" style="137" customWidth="1"/>
    <col min="4119" max="4119" width="43.42578125" style="137" customWidth="1"/>
    <col min="4120" max="4348" width="11.42578125" style="137"/>
    <col min="4349" max="4349" width="22" style="137" customWidth="1"/>
    <col min="4350" max="4351" width="8.7109375" style="137" customWidth="1"/>
    <col min="4352" max="4352" width="8.42578125" style="137" customWidth="1"/>
    <col min="4353" max="4353" width="8.85546875" style="137" customWidth="1"/>
    <col min="4354" max="4354" width="9.42578125" style="137" customWidth="1"/>
    <col min="4355" max="4355" width="20.85546875" style="137" customWidth="1"/>
    <col min="4356" max="4356" width="21.7109375" style="137" customWidth="1"/>
    <col min="4357" max="4357" width="23.85546875" style="137" customWidth="1"/>
    <col min="4358" max="4360" width="19" style="137" customWidth="1"/>
    <col min="4361" max="4361" width="17.28515625" style="137" customWidth="1"/>
    <col min="4362" max="4362" width="25.85546875" style="137" customWidth="1"/>
    <col min="4363" max="4366" width="27.42578125" style="137" customWidth="1"/>
    <col min="4367" max="4367" width="23" style="137" customWidth="1"/>
    <col min="4368" max="4369" width="18" style="137" customWidth="1"/>
    <col min="4370" max="4371" width="40.140625" style="137" customWidth="1"/>
    <col min="4372" max="4372" width="43.42578125" style="137" customWidth="1"/>
    <col min="4373" max="4373" width="28.140625" style="137" customWidth="1"/>
    <col min="4374" max="4374" width="29.28515625" style="137" customWidth="1"/>
    <col min="4375" max="4375" width="43.42578125" style="137" customWidth="1"/>
    <col min="4376" max="4604" width="11.42578125" style="137"/>
    <col min="4605" max="4605" width="22" style="137" customWidth="1"/>
    <col min="4606" max="4607" width="8.7109375" style="137" customWidth="1"/>
    <col min="4608" max="4608" width="8.42578125" style="137" customWidth="1"/>
    <col min="4609" max="4609" width="8.85546875" style="137" customWidth="1"/>
    <col min="4610" max="4610" width="9.42578125" style="137" customWidth="1"/>
    <col min="4611" max="4611" width="20.85546875" style="137" customWidth="1"/>
    <col min="4612" max="4612" width="21.7109375" style="137" customWidth="1"/>
    <col min="4613" max="4613" width="23.85546875" style="137" customWidth="1"/>
    <col min="4614" max="4616" width="19" style="137" customWidth="1"/>
    <col min="4617" max="4617" width="17.28515625" style="137" customWidth="1"/>
    <col min="4618" max="4618" width="25.85546875" style="137" customWidth="1"/>
    <col min="4619" max="4622" width="27.42578125" style="137" customWidth="1"/>
    <col min="4623" max="4623" width="23" style="137" customWidth="1"/>
    <col min="4624" max="4625" width="18" style="137" customWidth="1"/>
    <col min="4626" max="4627" width="40.140625" style="137" customWidth="1"/>
    <col min="4628" max="4628" width="43.42578125" style="137" customWidth="1"/>
    <col min="4629" max="4629" width="28.140625" style="137" customWidth="1"/>
    <col min="4630" max="4630" width="29.28515625" style="137" customWidth="1"/>
    <col min="4631" max="4631" width="43.42578125" style="137" customWidth="1"/>
    <col min="4632" max="4860" width="11.42578125" style="137"/>
    <col min="4861" max="4861" width="22" style="137" customWidth="1"/>
    <col min="4862" max="4863" width="8.7109375" style="137" customWidth="1"/>
    <col min="4864" max="4864" width="8.42578125" style="137" customWidth="1"/>
    <col min="4865" max="4865" width="8.85546875" style="137" customWidth="1"/>
    <col min="4866" max="4866" width="9.42578125" style="137" customWidth="1"/>
    <col min="4867" max="4867" width="20.85546875" style="137" customWidth="1"/>
    <col min="4868" max="4868" width="21.7109375" style="137" customWidth="1"/>
    <col min="4869" max="4869" width="23.85546875" style="137" customWidth="1"/>
    <col min="4870" max="4872" width="19" style="137" customWidth="1"/>
    <col min="4873" max="4873" width="17.28515625" style="137" customWidth="1"/>
    <col min="4874" max="4874" width="25.85546875" style="137" customWidth="1"/>
    <col min="4875" max="4878" width="27.42578125" style="137" customWidth="1"/>
    <col min="4879" max="4879" width="23" style="137" customWidth="1"/>
    <col min="4880" max="4881" width="18" style="137" customWidth="1"/>
    <col min="4882" max="4883" width="40.140625" style="137" customWidth="1"/>
    <col min="4884" max="4884" width="43.42578125" style="137" customWidth="1"/>
    <col min="4885" max="4885" width="28.140625" style="137" customWidth="1"/>
    <col min="4886" max="4886" width="29.28515625" style="137" customWidth="1"/>
    <col min="4887" max="4887" width="43.42578125" style="137" customWidth="1"/>
    <col min="4888" max="5116" width="11.42578125" style="137"/>
    <col min="5117" max="5117" width="22" style="137" customWidth="1"/>
    <col min="5118" max="5119" width="8.7109375" style="137" customWidth="1"/>
    <col min="5120" max="5120" width="8.42578125" style="137" customWidth="1"/>
    <col min="5121" max="5121" width="8.85546875" style="137" customWidth="1"/>
    <col min="5122" max="5122" width="9.42578125" style="137" customWidth="1"/>
    <col min="5123" max="5123" width="20.85546875" style="137" customWidth="1"/>
    <col min="5124" max="5124" width="21.7109375" style="137" customWidth="1"/>
    <col min="5125" max="5125" width="23.85546875" style="137" customWidth="1"/>
    <col min="5126" max="5128" width="19" style="137" customWidth="1"/>
    <col min="5129" max="5129" width="17.28515625" style="137" customWidth="1"/>
    <col min="5130" max="5130" width="25.85546875" style="137" customWidth="1"/>
    <col min="5131" max="5134" width="27.42578125" style="137" customWidth="1"/>
    <col min="5135" max="5135" width="23" style="137" customWidth="1"/>
    <col min="5136" max="5137" width="18" style="137" customWidth="1"/>
    <col min="5138" max="5139" width="40.140625" style="137" customWidth="1"/>
    <col min="5140" max="5140" width="43.42578125" style="137" customWidth="1"/>
    <col min="5141" max="5141" width="28.140625" style="137" customWidth="1"/>
    <col min="5142" max="5142" width="29.28515625" style="137" customWidth="1"/>
    <col min="5143" max="5143" width="43.42578125" style="137" customWidth="1"/>
    <col min="5144" max="5372" width="11.42578125" style="137"/>
    <col min="5373" max="5373" width="22" style="137" customWidth="1"/>
    <col min="5374" max="5375" width="8.7109375" style="137" customWidth="1"/>
    <col min="5376" max="5376" width="8.42578125" style="137" customWidth="1"/>
    <col min="5377" max="5377" width="8.85546875" style="137" customWidth="1"/>
    <col min="5378" max="5378" width="9.42578125" style="137" customWidth="1"/>
    <col min="5379" max="5379" width="20.85546875" style="137" customWidth="1"/>
    <col min="5380" max="5380" width="21.7109375" style="137" customWidth="1"/>
    <col min="5381" max="5381" width="23.85546875" style="137" customWidth="1"/>
    <col min="5382" max="5384" width="19" style="137" customWidth="1"/>
    <col min="5385" max="5385" width="17.28515625" style="137" customWidth="1"/>
    <col min="5386" max="5386" width="25.85546875" style="137" customWidth="1"/>
    <col min="5387" max="5390" width="27.42578125" style="137" customWidth="1"/>
    <col min="5391" max="5391" width="23" style="137" customWidth="1"/>
    <col min="5392" max="5393" width="18" style="137" customWidth="1"/>
    <col min="5394" max="5395" width="40.140625" style="137" customWidth="1"/>
    <col min="5396" max="5396" width="43.42578125" style="137" customWidth="1"/>
    <col min="5397" max="5397" width="28.140625" style="137" customWidth="1"/>
    <col min="5398" max="5398" width="29.28515625" style="137" customWidth="1"/>
    <col min="5399" max="5399" width="43.42578125" style="137" customWidth="1"/>
    <col min="5400" max="5628" width="11.42578125" style="137"/>
    <col min="5629" max="5629" width="22" style="137" customWidth="1"/>
    <col min="5630" max="5631" width="8.7109375" style="137" customWidth="1"/>
    <col min="5632" max="5632" width="8.42578125" style="137" customWidth="1"/>
    <col min="5633" max="5633" width="8.85546875" style="137" customWidth="1"/>
    <col min="5634" max="5634" width="9.42578125" style="137" customWidth="1"/>
    <col min="5635" max="5635" width="20.85546875" style="137" customWidth="1"/>
    <col min="5636" max="5636" width="21.7109375" style="137" customWidth="1"/>
    <col min="5637" max="5637" width="23.85546875" style="137" customWidth="1"/>
    <col min="5638" max="5640" width="19" style="137" customWidth="1"/>
    <col min="5641" max="5641" width="17.28515625" style="137" customWidth="1"/>
    <col min="5642" max="5642" width="25.85546875" style="137" customWidth="1"/>
    <col min="5643" max="5646" width="27.42578125" style="137" customWidth="1"/>
    <col min="5647" max="5647" width="23" style="137" customWidth="1"/>
    <col min="5648" max="5649" width="18" style="137" customWidth="1"/>
    <col min="5650" max="5651" width="40.140625" style="137" customWidth="1"/>
    <col min="5652" max="5652" width="43.42578125" style="137" customWidth="1"/>
    <col min="5653" max="5653" width="28.140625" style="137" customWidth="1"/>
    <col min="5654" max="5654" width="29.28515625" style="137" customWidth="1"/>
    <col min="5655" max="5655" width="43.42578125" style="137" customWidth="1"/>
    <col min="5656" max="5884" width="11.42578125" style="137"/>
    <col min="5885" max="5885" width="22" style="137" customWidth="1"/>
    <col min="5886" max="5887" width="8.7109375" style="137" customWidth="1"/>
    <col min="5888" max="5888" width="8.42578125" style="137" customWidth="1"/>
    <col min="5889" max="5889" width="8.85546875" style="137" customWidth="1"/>
    <col min="5890" max="5890" width="9.42578125" style="137" customWidth="1"/>
    <col min="5891" max="5891" width="20.85546875" style="137" customWidth="1"/>
    <col min="5892" max="5892" width="21.7109375" style="137" customWidth="1"/>
    <col min="5893" max="5893" width="23.85546875" style="137" customWidth="1"/>
    <col min="5894" max="5896" width="19" style="137" customWidth="1"/>
    <col min="5897" max="5897" width="17.28515625" style="137" customWidth="1"/>
    <col min="5898" max="5898" width="25.85546875" style="137" customWidth="1"/>
    <col min="5899" max="5902" width="27.42578125" style="137" customWidth="1"/>
    <col min="5903" max="5903" width="23" style="137" customWidth="1"/>
    <col min="5904" max="5905" width="18" style="137" customWidth="1"/>
    <col min="5906" max="5907" width="40.140625" style="137" customWidth="1"/>
    <col min="5908" max="5908" width="43.42578125" style="137" customWidth="1"/>
    <col min="5909" max="5909" width="28.140625" style="137" customWidth="1"/>
    <col min="5910" max="5910" width="29.28515625" style="137" customWidth="1"/>
    <col min="5911" max="5911" width="43.42578125" style="137" customWidth="1"/>
    <col min="5912" max="6140" width="11.42578125" style="137"/>
    <col min="6141" max="6141" width="22" style="137" customWidth="1"/>
    <col min="6142" max="6143" width="8.7109375" style="137" customWidth="1"/>
    <col min="6144" max="6144" width="8.42578125" style="137" customWidth="1"/>
    <col min="6145" max="6145" width="8.85546875" style="137" customWidth="1"/>
    <col min="6146" max="6146" width="9.42578125" style="137" customWidth="1"/>
    <col min="6147" max="6147" width="20.85546875" style="137" customWidth="1"/>
    <col min="6148" max="6148" width="21.7109375" style="137" customWidth="1"/>
    <col min="6149" max="6149" width="23.85546875" style="137" customWidth="1"/>
    <col min="6150" max="6152" width="19" style="137" customWidth="1"/>
    <col min="6153" max="6153" width="17.28515625" style="137" customWidth="1"/>
    <col min="6154" max="6154" width="25.85546875" style="137" customWidth="1"/>
    <col min="6155" max="6158" width="27.42578125" style="137" customWidth="1"/>
    <col min="6159" max="6159" width="23" style="137" customWidth="1"/>
    <col min="6160" max="6161" width="18" style="137" customWidth="1"/>
    <col min="6162" max="6163" width="40.140625" style="137" customWidth="1"/>
    <col min="6164" max="6164" width="43.42578125" style="137" customWidth="1"/>
    <col min="6165" max="6165" width="28.140625" style="137" customWidth="1"/>
    <col min="6166" max="6166" width="29.28515625" style="137" customWidth="1"/>
    <col min="6167" max="6167" width="43.42578125" style="137" customWidth="1"/>
    <col min="6168" max="6396" width="11.42578125" style="137"/>
    <col min="6397" max="6397" width="22" style="137" customWidth="1"/>
    <col min="6398" max="6399" width="8.7109375" style="137" customWidth="1"/>
    <col min="6400" max="6400" width="8.42578125" style="137" customWidth="1"/>
    <col min="6401" max="6401" width="8.85546875" style="137" customWidth="1"/>
    <col min="6402" max="6402" width="9.42578125" style="137" customWidth="1"/>
    <col min="6403" max="6403" width="20.85546875" style="137" customWidth="1"/>
    <col min="6404" max="6404" width="21.7109375" style="137" customWidth="1"/>
    <col min="6405" max="6405" width="23.85546875" style="137" customWidth="1"/>
    <col min="6406" max="6408" width="19" style="137" customWidth="1"/>
    <col min="6409" max="6409" width="17.28515625" style="137" customWidth="1"/>
    <col min="6410" max="6410" width="25.85546875" style="137" customWidth="1"/>
    <col min="6411" max="6414" width="27.42578125" style="137" customWidth="1"/>
    <col min="6415" max="6415" width="23" style="137" customWidth="1"/>
    <col min="6416" max="6417" width="18" style="137" customWidth="1"/>
    <col min="6418" max="6419" width="40.140625" style="137" customWidth="1"/>
    <col min="6420" max="6420" width="43.42578125" style="137" customWidth="1"/>
    <col min="6421" max="6421" width="28.140625" style="137" customWidth="1"/>
    <col min="6422" max="6422" width="29.28515625" style="137" customWidth="1"/>
    <col min="6423" max="6423" width="43.42578125" style="137" customWidth="1"/>
    <col min="6424" max="6652" width="11.42578125" style="137"/>
    <col min="6653" max="6653" width="22" style="137" customWidth="1"/>
    <col min="6654" max="6655" width="8.7109375" style="137" customWidth="1"/>
    <col min="6656" max="6656" width="8.42578125" style="137" customWidth="1"/>
    <col min="6657" max="6657" width="8.85546875" style="137" customWidth="1"/>
    <col min="6658" max="6658" width="9.42578125" style="137" customWidth="1"/>
    <col min="6659" max="6659" width="20.85546875" style="137" customWidth="1"/>
    <col min="6660" max="6660" width="21.7109375" style="137" customWidth="1"/>
    <col min="6661" max="6661" width="23.85546875" style="137" customWidth="1"/>
    <col min="6662" max="6664" width="19" style="137" customWidth="1"/>
    <col min="6665" max="6665" width="17.28515625" style="137" customWidth="1"/>
    <col min="6666" max="6666" width="25.85546875" style="137" customWidth="1"/>
    <col min="6667" max="6670" width="27.42578125" style="137" customWidth="1"/>
    <col min="6671" max="6671" width="23" style="137" customWidth="1"/>
    <col min="6672" max="6673" width="18" style="137" customWidth="1"/>
    <col min="6674" max="6675" width="40.140625" style="137" customWidth="1"/>
    <col min="6676" max="6676" width="43.42578125" style="137" customWidth="1"/>
    <col min="6677" max="6677" width="28.140625" style="137" customWidth="1"/>
    <col min="6678" max="6678" width="29.28515625" style="137" customWidth="1"/>
    <col min="6679" max="6679" width="43.42578125" style="137" customWidth="1"/>
    <col min="6680" max="6908" width="11.42578125" style="137"/>
    <col min="6909" max="6909" width="22" style="137" customWidth="1"/>
    <col min="6910" max="6911" width="8.7109375" style="137" customWidth="1"/>
    <col min="6912" max="6912" width="8.42578125" style="137" customWidth="1"/>
    <col min="6913" max="6913" width="8.85546875" style="137" customWidth="1"/>
    <col min="6914" max="6914" width="9.42578125" style="137" customWidth="1"/>
    <col min="6915" max="6915" width="20.85546875" style="137" customWidth="1"/>
    <col min="6916" max="6916" width="21.7109375" style="137" customWidth="1"/>
    <col min="6917" max="6917" width="23.85546875" style="137" customWidth="1"/>
    <col min="6918" max="6920" width="19" style="137" customWidth="1"/>
    <col min="6921" max="6921" width="17.28515625" style="137" customWidth="1"/>
    <col min="6922" max="6922" width="25.85546875" style="137" customWidth="1"/>
    <col min="6923" max="6926" width="27.42578125" style="137" customWidth="1"/>
    <col min="6927" max="6927" width="23" style="137" customWidth="1"/>
    <col min="6928" max="6929" width="18" style="137" customWidth="1"/>
    <col min="6930" max="6931" width="40.140625" style="137" customWidth="1"/>
    <col min="6932" max="6932" width="43.42578125" style="137" customWidth="1"/>
    <col min="6933" max="6933" width="28.140625" style="137" customWidth="1"/>
    <col min="6934" max="6934" width="29.28515625" style="137" customWidth="1"/>
    <col min="6935" max="6935" width="43.42578125" style="137" customWidth="1"/>
    <col min="6936" max="7164" width="11.42578125" style="137"/>
    <col min="7165" max="7165" width="22" style="137" customWidth="1"/>
    <col min="7166" max="7167" width="8.7109375" style="137" customWidth="1"/>
    <col min="7168" max="7168" width="8.42578125" style="137" customWidth="1"/>
    <col min="7169" max="7169" width="8.85546875" style="137" customWidth="1"/>
    <col min="7170" max="7170" width="9.42578125" style="137" customWidth="1"/>
    <col min="7171" max="7171" width="20.85546875" style="137" customWidth="1"/>
    <col min="7172" max="7172" width="21.7109375" style="137" customWidth="1"/>
    <col min="7173" max="7173" width="23.85546875" style="137" customWidth="1"/>
    <col min="7174" max="7176" width="19" style="137" customWidth="1"/>
    <col min="7177" max="7177" width="17.28515625" style="137" customWidth="1"/>
    <col min="7178" max="7178" width="25.85546875" style="137" customWidth="1"/>
    <col min="7179" max="7182" width="27.42578125" style="137" customWidth="1"/>
    <col min="7183" max="7183" width="23" style="137" customWidth="1"/>
    <col min="7184" max="7185" width="18" style="137" customWidth="1"/>
    <col min="7186" max="7187" width="40.140625" style="137" customWidth="1"/>
    <col min="7188" max="7188" width="43.42578125" style="137" customWidth="1"/>
    <col min="7189" max="7189" width="28.140625" style="137" customWidth="1"/>
    <col min="7190" max="7190" width="29.28515625" style="137" customWidth="1"/>
    <col min="7191" max="7191" width="43.42578125" style="137" customWidth="1"/>
    <col min="7192" max="7420" width="11.42578125" style="137"/>
    <col min="7421" max="7421" width="22" style="137" customWidth="1"/>
    <col min="7422" max="7423" width="8.7109375" style="137" customWidth="1"/>
    <col min="7424" max="7424" width="8.42578125" style="137" customWidth="1"/>
    <col min="7425" max="7425" width="8.85546875" style="137" customWidth="1"/>
    <col min="7426" max="7426" width="9.42578125" style="137" customWidth="1"/>
    <col min="7427" max="7427" width="20.85546875" style="137" customWidth="1"/>
    <col min="7428" max="7428" width="21.7109375" style="137" customWidth="1"/>
    <col min="7429" max="7429" width="23.85546875" style="137" customWidth="1"/>
    <col min="7430" max="7432" width="19" style="137" customWidth="1"/>
    <col min="7433" max="7433" width="17.28515625" style="137" customWidth="1"/>
    <col min="7434" max="7434" width="25.85546875" style="137" customWidth="1"/>
    <col min="7435" max="7438" width="27.42578125" style="137" customWidth="1"/>
    <col min="7439" max="7439" width="23" style="137" customWidth="1"/>
    <col min="7440" max="7441" width="18" style="137" customWidth="1"/>
    <col min="7442" max="7443" width="40.140625" style="137" customWidth="1"/>
    <col min="7444" max="7444" width="43.42578125" style="137" customWidth="1"/>
    <col min="7445" max="7445" width="28.140625" style="137" customWidth="1"/>
    <col min="7446" max="7446" width="29.28515625" style="137" customWidth="1"/>
    <col min="7447" max="7447" width="43.42578125" style="137" customWidth="1"/>
    <col min="7448" max="7676" width="11.42578125" style="137"/>
    <col min="7677" max="7677" width="22" style="137" customWidth="1"/>
    <col min="7678" max="7679" width="8.7109375" style="137" customWidth="1"/>
    <col min="7680" max="7680" width="8.42578125" style="137" customWidth="1"/>
    <col min="7681" max="7681" width="8.85546875" style="137" customWidth="1"/>
    <col min="7682" max="7682" width="9.42578125" style="137" customWidth="1"/>
    <col min="7683" max="7683" width="20.85546875" style="137" customWidth="1"/>
    <col min="7684" max="7684" width="21.7109375" style="137" customWidth="1"/>
    <col min="7685" max="7685" width="23.85546875" style="137" customWidth="1"/>
    <col min="7686" max="7688" width="19" style="137" customWidth="1"/>
    <col min="7689" max="7689" width="17.28515625" style="137" customWidth="1"/>
    <col min="7690" max="7690" width="25.85546875" style="137" customWidth="1"/>
    <col min="7691" max="7694" width="27.42578125" style="137" customWidth="1"/>
    <col min="7695" max="7695" width="23" style="137" customWidth="1"/>
    <col min="7696" max="7697" width="18" style="137" customWidth="1"/>
    <col min="7698" max="7699" width="40.140625" style="137" customWidth="1"/>
    <col min="7700" max="7700" width="43.42578125" style="137" customWidth="1"/>
    <col min="7701" max="7701" width="28.140625" style="137" customWidth="1"/>
    <col min="7702" max="7702" width="29.28515625" style="137" customWidth="1"/>
    <col min="7703" max="7703" width="43.42578125" style="137" customWidth="1"/>
    <col min="7704" max="7932" width="11.42578125" style="137"/>
    <col min="7933" max="7933" width="22" style="137" customWidth="1"/>
    <col min="7934" max="7935" width="8.7109375" style="137" customWidth="1"/>
    <col min="7936" max="7936" width="8.42578125" style="137" customWidth="1"/>
    <col min="7937" max="7937" width="8.85546875" style="137" customWidth="1"/>
    <col min="7938" max="7938" width="9.42578125" style="137" customWidth="1"/>
    <col min="7939" max="7939" width="20.85546875" style="137" customWidth="1"/>
    <col min="7940" max="7940" width="21.7109375" style="137" customWidth="1"/>
    <col min="7941" max="7941" width="23.85546875" style="137" customWidth="1"/>
    <col min="7942" max="7944" width="19" style="137" customWidth="1"/>
    <col min="7945" max="7945" width="17.28515625" style="137" customWidth="1"/>
    <col min="7946" max="7946" width="25.85546875" style="137" customWidth="1"/>
    <col min="7947" max="7950" width="27.42578125" style="137" customWidth="1"/>
    <col min="7951" max="7951" width="23" style="137" customWidth="1"/>
    <col min="7952" max="7953" width="18" style="137" customWidth="1"/>
    <col min="7954" max="7955" width="40.140625" style="137" customWidth="1"/>
    <col min="7956" max="7956" width="43.42578125" style="137" customWidth="1"/>
    <col min="7957" max="7957" width="28.140625" style="137" customWidth="1"/>
    <col min="7958" max="7958" width="29.28515625" style="137" customWidth="1"/>
    <col min="7959" max="7959" width="43.42578125" style="137" customWidth="1"/>
    <col min="7960" max="8188" width="11.42578125" style="137"/>
    <col min="8189" max="8189" width="22" style="137" customWidth="1"/>
    <col min="8190" max="8191" width="8.7109375" style="137" customWidth="1"/>
    <col min="8192" max="8192" width="8.42578125" style="137" customWidth="1"/>
    <col min="8193" max="8193" width="8.85546875" style="137" customWidth="1"/>
    <col min="8194" max="8194" width="9.42578125" style="137" customWidth="1"/>
    <col min="8195" max="8195" width="20.85546875" style="137" customWidth="1"/>
    <col min="8196" max="8196" width="21.7109375" style="137" customWidth="1"/>
    <col min="8197" max="8197" width="23.85546875" style="137" customWidth="1"/>
    <col min="8198" max="8200" width="19" style="137" customWidth="1"/>
    <col min="8201" max="8201" width="17.28515625" style="137" customWidth="1"/>
    <col min="8202" max="8202" width="25.85546875" style="137" customWidth="1"/>
    <col min="8203" max="8206" width="27.42578125" style="137" customWidth="1"/>
    <col min="8207" max="8207" width="23" style="137" customWidth="1"/>
    <col min="8208" max="8209" width="18" style="137" customWidth="1"/>
    <col min="8210" max="8211" width="40.140625" style="137" customWidth="1"/>
    <col min="8212" max="8212" width="43.42578125" style="137" customWidth="1"/>
    <col min="8213" max="8213" width="28.140625" style="137" customWidth="1"/>
    <col min="8214" max="8214" width="29.28515625" style="137" customWidth="1"/>
    <col min="8215" max="8215" width="43.42578125" style="137" customWidth="1"/>
    <col min="8216" max="8444" width="11.42578125" style="137"/>
    <col min="8445" max="8445" width="22" style="137" customWidth="1"/>
    <col min="8446" max="8447" width="8.7109375" style="137" customWidth="1"/>
    <col min="8448" max="8448" width="8.42578125" style="137" customWidth="1"/>
    <col min="8449" max="8449" width="8.85546875" style="137" customWidth="1"/>
    <col min="8450" max="8450" width="9.42578125" style="137" customWidth="1"/>
    <col min="8451" max="8451" width="20.85546875" style="137" customWidth="1"/>
    <col min="8452" max="8452" width="21.7109375" style="137" customWidth="1"/>
    <col min="8453" max="8453" width="23.85546875" style="137" customWidth="1"/>
    <col min="8454" max="8456" width="19" style="137" customWidth="1"/>
    <col min="8457" max="8457" width="17.28515625" style="137" customWidth="1"/>
    <col min="8458" max="8458" width="25.85546875" style="137" customWidth="1"/>
    <col min="8459" max="8462" width="27.42578125" style="137" customWidth="1"/>
    <col min="8463" max="8463" width="23" style="137" customWidth="1"/>
    <col min="8464" max="8465" width="18" style="137" customWidth="1"/>
    <col min="8466" max="8467" width="40.140625" style="137" customWidth="1"/>
    <col min="8468" max="8468" width="43.42578125" style="137" customWidth="1"/>
    <col min="8469" max="8469" width="28.140625" style="137" customWidth="1"/>
    <col min="8470" max="8470" width="29.28515625" style="137" customWidth="1"/>
    <col min="8471" max="8471" width="43.42578125" style="137" customWidth="1"/>
    <col min="8472" max="8700" width="11.42578125" style="137"/>
    <col min="8701" max="8701" width="22" style="137" customWidth="1"/>
    <col min="8702" max="8703" width="8.7109375" style="137" customWidth="1"/>
    <col min="8704" max="8704" width="8.42578125" style="137" customWidth="1"/>
    <col min="8705" max="8705" width="8.85546875" style="137" customWidth="1"/>
    <col min="8706" max="8706" width="9.42578125" style="137" customWidth="1"/>
    <col min="8707" max="8707" width="20.85546875" style="137" customWidth="1"/>
    <col min="8708" max="8708" width="21.7109375" style="137" customWidth="1"/>
    <col min="8709" max="8709" width="23.85546875" style="137" customWidth="1"/>
    <col min="8710" max="8712" width="19" style="137" customWidth="1"/>
    <col min="8713" max="8713" width="17.28515625" style="137" customWidth="1"/>
    <col min="8714" max="8714" width="25.85546875" style="137" customWidth="1"/>
    <col min="8715" max="8718" width="27.42578125" style="137" customWidth="1"/>
    <col min="8719" max="8719" width="23" style="137" customWidth="1"/>
    <col min="8720" max="8721" width="18" style="137" customWidth="1"/>
    <col min="8722" max="8723" width="40.140625" style="137" customWidth="1"/>
    <col min="8724" max="8724" width="43.42578125" style="137" customWidth="1"/>
    <col min="8725" max="8725" width="28.140625" style="137" customWidth="1"/>
    <col min="8726" max="8726" width="29.28515625" style="137" customWidth="1"/>
    <col min="8727" max="8727" width="43.42578125" style="137" customWidth="1"/>
    <col min="8728" max="8956" width="11.42578125" style="137"/>
    <col min="8957" max="8957" width="22" style="137" customWidth="1"/>
    <col min="8958" max="8959" width="8.7109375" style="137" customWidth="1"/>
    <col min="8960" max="8960" width="8.42578125" style="137" customWidth="1"/>
    <col min="8961" max="8961" width="8.85546875" style="137" customWidth="1"/>
    <col min="8962" max="8962" width="9.42578125" style="137" customWidth="1"/>
    <col min="8963" max="8963" width="20.85546875" style="137" customWidth="1"/>
    <col min="8964" max="8964" width="21.7109375" style="137" customWidth="1"/>
    <col min="8965" max="8965" width="23.85546875" style="137" customWidth="1"/>
    <col min="8966" max="8968" width="19" style="137" customWidth="1"/>
    <col min="8969" max="8969" width="17.28515625" style="137" customWidth="1"/>
    <col min="8970" max="8970" width="25.85546875" style="137" customWidth="1"/>
    <col min="8971" max="8974" width="27.42578125" style="137" customWidth="1"/>
    <col min="8975" max="8975" width="23" style="137" customWidth="1"/>
    <col min="8976" max="8977" width="18" style="137" customWidth="1"/>
    <col min="8978" max="8979" width="40.140625" style="137" customWidth="1"/>
    <col min="8980" max="8980" width="43.42578125" style="137" customWidth="1"/>
    <col min="8981" max="8981" width="28.140625" style="137" customWidth="1"/>
    <col min="8982" max="8982" width="29.28515625" style="137" customWidth="1"/>
    <col min="8983" max="8983" width="43.42578125" style="137" customWidth="1"/>
    <col min="8984" max="9212" width="11.42578125" style="137"/>
    <col min="9213" max="9213" width="22" style="137" customWidth="1"/>
    <col min="9214" max="9215" width="8.7109375" style="137" customWidth="1"/>
    <col min="9216" max="9216" width="8.42578125" style="137" customWidth="1"/>
    <col min="9217" max="9217" width="8.85546875" style="137" customWidth="1"/>
    <col min="9218" max="9218" width="9.42578125" style="137" customWidth="1"/>
    <col min="9219" max="9219" width="20.85546875" style="137" customWidth="1"/>
    <col min="9220" max="9220" width="21.7109375" style="137" customWidth="1"/>
    <col min="9221" max="9221" width="23.85546875" style="137" customWidth="1"/>
    <col min="9222" max="9224" width="19" style="137" customWidth="1"/>
    <col min="9225" max="9225" width="17.28515625" style="137" customWidth="1"/>
    <col min="9226" max="9226" width="25.85546875" style="137" customWidth="1"/>
    <col min="9227" max="9230" width="27.42578125" style="137" customWidth="1"/>
    <col min="9231" max="9231" width="23" style="137" customWidth="1"/>
    <col min="9232" max="9233" width="18" style="137" customWidth="1"/>
    <col min="9234" max="9235" width="40.140625" style="137" customWidth="1"/>
    <col min="9236" max="9236" width="43.42578125" style="137" customWidth="1"/>
    <col min="9237" max="9237" width="28.140625" style="137" customWidth="1"/>
    <col min="9238" max="9238" width="29.28515625" style="137" customWidth="1"/>
    <col min="9239" max="9239" width="43.42578125" style="137" customWidth="1"/>
    <col min="9240" max="9468" width="11.42578125" style="137"/>
    <col min="9469" max="9469" width="22" style="137" customWidth="1"/>
    <col min="9470" max="9471" width="8.7109375" style="137" customWidth="1"/>
    <col min="9472" max="9472" width="8.42578125" style="137" customWidth="1"/>
    <col min="9473" max="9473" width="8.85546875" style="137" customWidth="1"/>
    <col min="9474" max="9474" width="9.42578125" style="137" customWidth="1"/>
    <col min="9475" max="9475" width="20.85546875" style="137" customWidth="1"/>
    <col min="9476" max="9476" width="21.7109375" style="137" customWidth="1"/>
    <col min="9477" max="9477" width="23.85546875" style="137" customWidth="1"/>
    <col min="9478" max="9480" width="19" style="137" customWidth="1"/>
    <col min="9481" max="9481" width="17.28515625" style="137" customWidth="1"/>
    <col min="9482" max="9482" width="25.85546875" style="137" customWidth="1"/>
    <col min="9483" max="9486" width="27.42578125" style="137" customWidth="1"/>
    <col min="9487" max="9487" width="23" style="137" customWidth="1"/>
    <col min="9488" max="9489" width="18" style="137" customWidth="1"/>
    <col min="9490" max="9491" width="40.140625" style="137" customWidth="1"/>
    <col min="9492" max="9492" width="43.42578125" style="137" customWidth="1"/>
    <col min="9493" max="9493" width="28.140625" style="137" customWidth="1"/>
    <col min="9494" max="9494" width="29.28515625" style="137" customWidth="1"/>
    <col min="9495" max="9495" width="43.42578125" style="137" customWidth="1"/>
    <col min="9496" max="9724" width="11.42578125" style="137"/>
    <col min="9725" max="9725" width="22" style="137" customWidth="1"/>
    <col min="9726" max="9727" width="8.7109375" style="137" customWidth="1"/>
    <col min="9728" max="9728" width="8.42578125" style="137" customWidth="1"/>
    <col min="9729" max="9729" width="8.85546875" style="137" customWidth="1"/>
    <col min="9730" max="9730" width="9.42578125" style="137" customWidth="1"/>
    <col min="9731" max="9731" width="20.85546875" style="137" customWidth="1"/>
    <col min="9732" max="9732" width="21.7109375" style="137" customWidth="1"/>
    <col min="9733" max="9733" width="23.85546875" style="137" customWidth="1"/>
    <col min="9734" max="9736" width="19" style="137" customWidth="1"/>
    <col min="9737" max="9737" width="17.28515625" style="137" customWidth="1"/>
    <col min="9738" max="9738" width="25.85546875" style="137" customWidth="1"/>
    <col min="9739" max="9742" width="27.42578125" style="137" customWidth="1"/>
    <col min="9743" max="9743" width="23" style="137" customWidth="1"/>
    <col min="9744" max="9745" width="18" style="137" customWidth="1"/>
    <col min="9746" max="9747" width="40.140625" style="137" customWidth="1"/>
    <col min="9748" max="9748" width="43.42578125" style="137" customWidth="1"/>
    <col min="9749" max="9749" width="28.140625" style="137" customWidth="1"/>
    <col min="9750" max="9750" width="29.28515625" style="137" customWidth="1"/>
    <col min="9751" max="9751" width="43.42578125" style="137" customWidth="1"/>
    <col min="9752" max="9980" width="11.42578125" style="137"/>
    <col min="9981" max="9981" width="22" style="137" customWidth="1"/>
    <col min="9982" max="9983" width="8.7109375" style="137" customWidth="1"/>
    <col min="9984" max="9984" width="8.42578125" style="137" customWidth="1"/>
    <col min="9985" max="9985" width="8.85546875" style="137" customWidth="1"/>
    <col min="9986" max="9986" width="9.42578125" style="137" customWidth="1"/>
    <col min="9987" max="9987" width="20.85546875" style="137" customWidth="1"/>
    <col min="9988" max="9988" width="21.7109375" style="137" customWidth="1"/>
    <col min="9989" max="9989" width="23.85546875" style="137" customWidth="1"/>
    <col min="9990" max="9992" width="19" style="137" customWidth="1"/>
    <col min="9993" max="9993" width="17.28515625" style="137" customWidth="1"/>
    <col min="9994" max="9994" width="25.85546875" style="137" customWidth="1"/>
    <col min="9995" max="9998" width="27.42578125" style="137" customWidth="1"/>
    <col min="9999" max="9999" width="23" style="137" customWidth="1"/>
    <col min="10000" max="10001" width="18" style="137" customWidth="1"/>
    <col min="10002" max="10003" width="40.140625" style="137" customWidth="1"/>
    <col min="10004" max="10004" width="43.42578125" style="137" customWidth="1"/>
    <col min="10005" max="10005" width="28.140625" style="137" customWidth="1"/>
    <col min="10006" max="10006" width="29.28515625" style="137" customWidth="1"/>
    <col min="10007" max="10007" width="43.42578125" style="137" customWidth="1"/>
    <col min="10008" max="10236" width="11.42578125" style="137"/>
    <col min="10237" max="10237" width="22" style="137" customWidth="1"/>
    <col min="10238" max="10239" width="8.7109375" style="137" customWidth="1"/>
    <col min="10240" max="10240" width="8.42578125" style="137" customWidth="1"/>
    <col min="10241" max="10241" width="8.85546875" style="137" customWidth="1"/>
    <col min="10242" max="10242" width="9.42578125" style="137" customWidth="1"/>
    <col min="10243" max="10243" width="20.85546875" style="137" customWidth="1"/>
    <col min="10244" max="10244" width="21.7109375" style="137" customWidth="1"/>
    <col min="10245" max="10245" width="23.85546875" style="137" customWidth="1"/>
    <col min="10246" max="10248" width="19" style="137" customWidth="1"/>
    <col min="10249" max="10249" width="17.28515625" style="137" customWidth="1"/>
    <col min="10250" max="10250" width="25.85546875" style="137" customWidth="1"/>
    <col min="10251" max="10254" width="27.42578125" style="137" customWidth="1"/>
    <col min="10255" max="10255" width="23" style="137" customWidth="1"/>
    <col min="10256" max="10257" width="18" style="137" customWidth="1"/>
    <col min="10258" max="10259" width="40.140625" style="137" customWidth="1"/>
    <col min="10260" max="10260" width="43.42578125" style="137" customWidth="1"/>
    <col min="10261" max="10261" width="28.140625" style="137" customWidth="1"/>
    <col min="10262" max="10262" width="29.28515625" style="137" customWidth="1"/>
    <col min="10263" max="10263" width="43.42578125" style="137" customWidth="1"/>
    <col min="10264" max="10492" width="11.42578125" style="137"/>
    <col min="10493" max="10493" width="22" style="137" customWidth="1"/>
    <col min="10494" max="10495" width="8.7109375" style="137" customWidth="1"/>
    <col min="10496" max="10496" width="8.42578125" style="137" customWidth="1"/>
    <col min="10497" max="10497" width="8.85546875" style="137" customWidth="1"/>
    <col min="10498" max="10498" width="9.42578125" style="137" customWidth="1"/>
    <col min="10499" max="10499" width="20.85546875" style="137" customWidth="1"/>
    <col min="10500" max="10500" width="21.7109375" style="137" customWidth="1"/>
    <col min="10501" max="10501" width="23.85546875" style="137" customWidth="1"/>
    <col min="10502" max="10504" width="19" style="137" customWidth="1"/>
    <col min="10505" max="10505" width="17.28515625" style="137" customWidth="1"/>
    <col min="10506" max="10506" width="25.85546875" style="137" customWidth="1"/>
    <col min="10507" max="10510" width="27.42578125" style="137" customWidth="1"/>
    <col min="10511" max="10511" width="23" style="137" customWidth="1"/>
    <col min="10512" max="10513" width="18" style="137" customWidth="1"/>
    <col min="10514" max="10515" width="40.140625" style="137" customWidth="1"/>
    <col min="10516" max="10516" width="43.42578125" style="137" customWidth="1"/>
    <col min="10517" max="10517" width="28.140625" style="137" customWidth="1"/>
    <col min="10518" max="10518" width="29.28515625" style="137" customWidth="1"/>
    <col min="10519" max="10519" width="43.42578125" style="137" customWidth="1"/>
    <col min="10520" max="10748" width="11.42578125" style="137"/>
    <col min="10749" max="10749" width="22" style="137" customWidth="1"/>
    <col min="10750" max="10751" width="8.7109375" style="137" customWidth="1"/>
    <col min="10752" max="10752" width="8.42578125" style="137" customWidth="1"/>
    <col min="10753" max="10753" width="8.85546875" style="137" customWidth="1"/>
    <col min="10754" max="10754" width="9.42578125" style="137" customWidth="1"/>
    <col min="10755" max="10755" width="20.85546875" style="137" customWidth="1"/>
    <col min="10756" max="10756" width="21.7109375" style="137" customWidth="1"/>
    <col min="10757" max="10757" width="23.85546875" style="137" customWidth="1"/>
    <col min="10758" max="10760" width="19" style="137" customWidth="1"/>
    <col min="10761" max="10761" width="17.28515625" style="137" customWidth="1"/>
    <col min="10762" max="10762" width="25.85546875" style="137" customWidth="1"/>
    <col min="10763" max="10766" width="27.42578125" style="137" customWidth="1"/>
    <col min="10767" max="10767" width="23" style="137" customWidth="1"/>
    <col min="10768" max="10769" width="18" style="137" customWidth="1"/>
    <col min="10770" max="10771" width="40.140625" style="137" customWidth="1"/>
    <col min="10772" max="10772" width="43.42578125" style="137" customWidth="1"/>
    <col min="10773" max="10773" width="28.140625" style="137" customWidth="1"/>
    <col min="10774" max="10774" width="29.28515625" style="137" customWidth="1"/>
    <col min="10775" max="10775" width="43.42578125" style="137" customWidth="1"/>
    <col min="10776" max="11004" width="11.42578125" style="137"/>
    <col min="11005" max="11005" width="22" style="137" customWidth="1"/>
    <col min="11006" max="11007" width="8.7109375" style="137" customWidth="1"/>
    <col min="11008" max="11008" width="8.42578125" style="137" customWidth="1"/>
    <col min="11009" max="11009" width="8.85546875" style="137" customWidth="1"/>
    <col min="11010" max="11010" width="9.42578125" style="137" customWidth="1"/>
    <col min="11011" max="11011" width="20.85546875" style="137" customWidth="1"/>
    <col min="11012" max="11012" width="21.7109375" style="137" customWidth="1"/>
    <col min="11013" max="11013" width="23.85546875" style="137" customWidth="1"/>
    <col min="11014" max="11016" width="19" style="137" customWidth="1"/>
    <col min="11017" max="11017" width="17.28515625" style="137" customWidth="1"/>
    <col min="11018" max="11018" width="25.85546875" style="137" customWidth="1"/>
    <col min="11019" max="11022" width="27.42578125" style="137" customWidth="1"/>
    <col min="11023" max="11023" width="23" style="137" customWidth="1"/>
    <col min="11024" max="11025" width="18" style="137" customWidth="1"/>
    <col min="11026" max="11027" width="40.140625" style="137" customWidth="1"/>
    <col min="11028" max="11028" width="43.42578125" style="137" customWidth="1"/>
    <col min="11029" max="11029" width="28.140625" style="137" customWidth="1"/>
    <col min="11030" max="11030" width="29.28515625" style="137" customWidth="1"/>
    <col min="11031" max="11031" width="43.42578125" style="137" customWidth="1"/>
    <col min="11032" max="11260" width="11.42578125" style="137"/>
    <col min="11261" max="11261" width="22" style="137" customWidth="1"/>
    <col min="11262" max="11263" width="8.7109375" style="137" customWidth="1"/>
    <col min="11264" max="11264" width="8.42578125" style="137" customWidth="1"/>
    <col min="11265" max="11265" width="8.85546875" style="137" customWidth="1"/>
    <col min="11266" max="11266" width="9.42578125" style="137" customWidth="1"/>
    <col min="11267" max="11267" width="20.85546875" style="137" customWidth="1"/>
    <col min="11268" max="11268" width="21.7109375" style="137" customWidth="1"/>
    <col min="11269" max="11269" width="23.85546875" style="137" customWidth="1"/>
    <col min="11270" max="11272" width="19" style="137" customWidth="1"/>
    <col min="11273" max="11273" width="17.28515625" style="137" customWidth="1"/>
    <col min="11274" max="11274" width="25.85546875" style="137" customWidth="1"/>
    <col min="11275" max="11278" width="27.42578125" style="137" customWidth="1"/>
    <col min="11279" max="11279" width="23" style="137" customWidth="1"/>
    <col min="11280" max="11281" width="18" style="137" customWidth="1"/>
    <col min="11282" max="11283" width="40.140625" style="137" customWidth="1"/>
    <col min="11284" max="11284" width="43.42578125" style="137" customWidth="1"/>
    <col min="11285" max="11285" width="28.140625" style="137" customWidth="1"/>
    <col min="11286" max="11286" width="29.28515625" style="137" customWidth="1"/>
    <col min="11287" max="11287" width="43.42578125" style="137" customWidth="1"/>
    <col min="11288" max="11516" width="11.42578125" style="137"/>
    <col min="11517" max="11517" width="22" style="137" customWidth="1"/>
    <col min="11518" max="11519" width="8.7109375" style="137" customWidth="1"/>
    <col min="11520" max="11520" width="8.42578125" style="137" customWidth="1"/>
    <col min="11521" max="11521" width="8.85546875" style="137" customWidth="1"/>
    <col min="11522" max="11522" width="9.42578125" style="137" customWidth="1"/>
    <col min="11523" max="11523" width="20.85546875" style="137" customWidth="1"/>
    <col min="11524" max="11524" width="21.7109375" style="137" customWidth="1"/>
    <col min="11525" max="11525" width="23.85546875" style="137" customWidth="1"/>
    <col min="11526" max="11528" width="19" style="137" customWidth="1"/>
    <col min="11529" max="11529" width="17.28515625" style="137" customWidth="1"/>
    <col min="11530" max="11530" width="25.85546875" style="137" customWidth="1"/>
    <col min="11531" max="11534" width="27.42578125" style="137" customWidth="1"/>
    <col min="11535" max="11535" width="23" style="137" customWidth="1"/>
    <col min="11536" max="11537" width="18" style="137" customWidth="1"/>
    <col min="11538" max="11539" width="40.140625" style="137" customWidth="1"/>
    <col min="11540" max="11540" width="43.42578125" style="137" customWidth="1"/>
    <col min="11541" max="11541" width="28.140625" style="137" customWidth="1"/>
    <col min="11542" max="11542" width="29.28515625" style="137" customWidth="1"/>
    <col min="11543" max="11543" width="43.42578125" style="137" customWidth="1"/>
    <col min="11544" max="11772" width="11.42578125" style="137"/>
    <col min="11773" max="11773" width="22" style="137" customWidth="1"/>
    <col min="11774" max="11775" width="8.7109375" style="137" customWidth="1"/>
    <col min="11776" max="11776" width="8.42578125" style="137" customWidth="1"/>
    <col min="11777" max="11777" width="8.85546875" style="137" customWidth="1"/>
    <col min="11778" max="11778" width="9.42578125" style="137" customWidth="1"/>
    <col min="11779" max="11779" width="20.85546875" style="137" customWidth="1"/>
    <col min="11780" max="11780" width="21.7109375" style="137" customWidth="1"/>
    <col min="11781" max="11781" width="23.85546875" style="137" customWidth="1"/>
    <col min="11782" max="11784" width="19" style="137" customWidth="1"/>
    <col min="11785" max="11785" width="17.28515625" style="137" customWidth="1"/>
    <col min="11786" max="11786" width="25.85546875" style="137" customWidth="1"/>
    <col min="11787" max="11790" width="27.42578125" style="137" customWidth="1"/>
    <col min="11791" max="11791" width="23" style="137" customWidth="1"/>
    <col min="11792" max="11793" width="18" style="137" customWidth="1"/>
    <col min="11794" max="11795" width="40.140625" style="137" customWidth="1"/>
    <col min="11796" max="11796" width="43.42578125" style="137" customWidth="1"/>
    <col min="11797" max="11797" width="28.140625" style="137" customWidth="1"/>
    <col min="11798" max="11798" width="29.28515625" style="137" customWidth="1"/>
    <col min="11799" max="11799" width="43.42578125" style="137" customWidth="1"/>
    <col min="11800" max="12028" width="11.42578125" style="137"/>
    <col min="12029" max="12029" width="22" style="137" customWidth="1"/>
    <col min="12030" max="12031" width="8.7109375" style="137" customWidth="1"/>
    <col min="12032" max="12032" width="8.42578125" style="137" customWidth="1"/>
    <col min="12033" max="12033" width="8.85546875" style="137" customWidth="1"/>
    <col min="12034" max="12034" width="9.42578125" style="137" customWidth="1"/>
    <col min="12035" max="12035" width="20.85546875" style="137" customWidth="1"/>
    <col min="12036" max="12036" width="21.7109375" style="137" customWidth="1"/>
    <col min="12037" max="12037" width="23.85546875" style="137" customWidth="1"/>
    <col min="12038" max="12040" width="19" style="137" customWidth="1"/>
    <col min="12041" max="12041" width="17.28515625" style="137" customWidth="1"/>
    <col min="12042" max="12042" width="25.85546875" style="137" customWidth="1"/>
    <col min="12043" max="12046" width="27.42578125" style="137" customWidth="1"/>
    <col min="12047" max="12047" width="23" style="137" customWidth="1"/>
    <col min="12048" max="12049" width="18" style="137" customWidth="1"/>
    <col min="12050" max="12051" width="40.140625" style="137" customWidth="1"/>
    <col min="12052" max="12052" width="43.42578125" style="137" customWidth="1"/>
    <col min="12053" max="12053" width="28.140625" style="137" customWidth="1"/>
    <col min="12054" max="12054" width="29.28515625" style="137" customWidth="1"/>
    <col min="12055" max="12055" width="43.42578125" style="137" customWidth="1"/>
    <col min="12056" max="12284" width="11.42578125" style="137"/>
    <col min="12285" max="12285" width="22" style="137" customWidth="1"/>
    <col min="12286" max="12287" width="8.7109375" style="137" customWidth="1"/>
    <col min="12288" max="12288" width="8.42578125" style="137" customWidth="1"/>
    <col min="12289" max="12289" width="8.85546875" style="137" customWidth="1"/>
    <col min="12290" max="12290" width="9.42578125" style="137" customWidth="1"/>
    <col min="12291" max="12291" width="20.85546875" style="137" customWidth="1"/>
    <col min="12292" max="12292" width="21.7109375" style="137" customWidth="1"/>
    <col min="12293" max="12293" width="23.85546875" style="137" customWidth="1"/>
    <col min="12294" max="12296" width="19" style="137" customWidth="1"/>
    <col min="12297" max="12297" width="17.28515625" style="137" customWidth="1"/>
    <col min="12298" max="12298" width="25.85546875" style="137" customWidth="1"/>
    <col min="12299" max="12302" width="27.42578125" style="137" customWidth="1"/>
    <col min="12303" max="12303" width="23" style="137" customWidth="1"/>
    <col min="12304" max="12305" width="18" style="137" customWidth="1"/>
    <col min="12306" max="12307" width="40.140625" style="137" customWidth="1"/>
    <col min="12308" max="12308" width="43.42578125" style="137" customWidth="1"/>
    <col min="12309" max="12309" width="28.140625" style="137" customWidth="1"/>
    <col min="12310" max="12310" width="29.28515625" style="137" customWidth="1"/>
    <col min="12311" max="12311" width="43.42578125" style="137" customWidth="1"/>
    <col min="12312" max="12540" width="11.42578125" style="137"/>
    <col min="12541" max="12541" width="22" style="137" customWidth="1"/>
    <col min="12542" max="12543" width="8.7109375" style="137" customWidth="1"/>
    <col min="12544" max="12544" width="8.42578125" style="137" customWidth="1"/>
    <col min="12545" max="12545" width="8.85546875" style="137" customWidth="1"/>
    <col min="12546" max="12546" width="9.42578125" style="137" customWidth="1"/>
    <col min="12547" max="12547" width="20.85546875" style="137" customWidth="1"/>
    <col min="12548" max="12548" width="21.7109375" style="137" customWidth="1"/>
    <col min="12549" max="12549" width="23.85546875" style="137" customWidth="1"/>
    <col min="12550" max="12552" width="19" style="137" customWidth="1"/>
    <col min="12553" max="12553" width="17.28515625" style="137" customWidth="1"/>
    <col min="12554" max="12554" width="25.85546875" style="137" customWidth="1"/>
    <col min="12555" max="12558" width="27.42578125" style="137" customWidth="1"/>
    <col min="12559" max="12559" width="23" style="137" customWidth="1"/>
    <col min="12560" max="12561" width="18" style="137" customWidth="1"/>
    <col min="12562" max="12563" width="40.140625" style="137" customWidth="1"/>
    <col min="12564" max="12564" width="43.42578125" style="137" customWidth="1"/>
    <col min="12565" max="12565" width="28.140625" style="137" customWidth="1"/>
    <col min="12566" max="12566" width="29.28515625" style="137" customWidth="1"/>
    <col min="12567" max="12567" width="43.42578125" style="137" customWidth="1"/>
    <col min="12568" max="12796" width="11.42578125" style="137"/>
    <col min="12797" max="12797" width="22" style="137" customWidth="1"/>
    <col min="12798" max="12799" width="8.7109375" style="137" customWidth="1"/>
    <col min="12800" max="12800" width="8.42578125" style="137" customWidth="1"/>
    <col min="12801" max="12801" width="8.85546875" style="137" customWidth="1"/>
    <col min="12802" max="12802" width="9.42578125" style="137" customWidth="1"/>
    <col min="12803" max="12803" width="20.85546875" style="137" customWidth="1"/>
    <col min="12804" max="12804" width="21.7109375" style="137" customWidth="1"/>
    <col min="12805" max="12805" width="23.85546875" style="137" customWidth="1"/>
    <col min="12806" max="12808" width="19" style="137" customWidth="1"/>
    <col min="12809" max="12809" width="17.28515625" style="137" customWidth="1"/>
    <col min="12810" max="12810" width="25.85546875" style="137" customWidth="1"/>
    <col min="12811" max="12814" width="27.42578125" style="137" customWidth="1"/>
    <col min="12815" max="12815" width="23" style="137" customWidth="1"/>
    <col min="12816" max="12817" width="18" style="137" customWidth="1"/>
    <col min="12818" max="12819" width="40.140625" style="137" customWidth="1"/>
    <col min="12820" max="12820" width="43.42578125" style="137" customWidth="1"/>
    <col min="12821" max="12821" width="28.140625" style="137" customWidth="1"/>
    <col min="12822" max="12822" width="29.28515625" style="137" customWidth="1"/>
    <col min="12823" max="12823" width="43.42578125" style="137" customWidth="1"/>
    <col min="12824" max="13052" width="11.42578125" style="137"/>
    <col min="13053" max="13053" width="22" style="137" customWidth="1"/>
    <col min="13054" max="13055" width="8.7109375" style="137" customWidth="1"/>
    <col min="13056" max="13056" width="8.42578125" style="137" customWidth="1"/>
    <col min="13057" max="13057" width="8.85546875" style="137" customWidth="1"/>
    <col min="13058" max="13058" width="9.42578125" style="137" customWidth="1"/>
    <col min="13059" max="13059" width="20.85546875" style="137" customWidth="1"/>
    <col min="13060" max="13060" width="21.7109375" style="137" customWidth="1"/>
    <col min="13061" max="13061" width="23.85546875" style="137" customWidth="1"/>
    <col min="13062" max="13064" width="19" style="137" customWidth="1"/>
    <col min="13065" max="13065" width="17.28515625" style="137" customWidth="1"/>
    <col min="13066" max="13066" width="25.85546875" style="137" customWidth="1"/>
    <col min="13067" max="13070" width="27.42578125" style="137" customWidth="1"/>
    <col min="13071" max="13071" width="23" style="137" customWidth="1"/>
    <col min="13072" max="13073" width="18" style="137" customWidth="1"/>
    <col min="13074" max="13075" width="40.140625" style="137" customWidth="1"/>
    <col min="13076" max="13076" width="43.42578125" style="137" customWidth="1"/>
    <col min="13077" max="13077" width="28.140625" style="137" customWidth="1"/>
    <col min="13078" max="13078" width="29.28515625" style="137" customWidth="1"/>
    <col min="13079" max="13079" width="43.42578125" style="137" customWidth="1"/>
    <col min="13080" max="13308" width="11.42578125" style="137"/>
    <col min="13309" max="13309" width="22" style="137" customWidth="1"/>
    <col min="13310" max="13311" width="8.7109375" style="137" customWidth="1"/>
    <col min="13312" max="13312" width="8.42578125" style="137" customWidth="1"/>
    <col min="13313" max="13313" width="8.85546875" style="137" customWidth="1"/>
    <col min="13314" max="13314" width="9.42578125" style="137" customWidth="1"/>
    <col min="13315" max="13315" width="20.85546875" style="137" customWidth="1"/>
    <col min="13316" max="13316" width="21.7109375" style="137" customWidth="1"/>
    <col min="13317" max="13317" width="23.85546875" style="137" customWidth="1"/>
    <col min="13318" max="13320" width="19" style="137" customWidth="1"/>
    <col min="13321" max="13321" width="17.28515625" style="137" customWidth="1"/>
    <col min="13322" max="13322" width="25.85546875" style="137" customWidth="1"/>
    <col min="13323" max="13326" width="27.42578125" style="137" customWidth="1"/>
    <col min="13327" max="13327" width="23" style="137" customWidth="1"/>
    <col min="13328" max="13329" width="18" style="137" customWidth="1"/>
    <col min="13330" max="13331" width="40.140625" style="137" customWidth="1"/>
    <col min="13332" max="13332" width="43.42578125" style="137" customWidth="1"/>
    <col min="13333" max="13333" width="28.140625" style="137" customWidth="1"/>
    <col min="13334" max="13334" width="29.28515625" style="137" customWidth="1"/>
    <col min="13335" max="13335" width="43.42578125" style="137" customWidth="1"/>
    <col min="13336" max="13564" width="11.42578125" style="137"/>
    <col min="13565" max="13565" width="22" style="137" customWidth="1"/>
    <col min="13566" max="13567" width="8.7109375" style="137" customWidth="1"/>
    <col min="13568" max="13568" width="8.42578125" style="137" customWidth="1"/>
    <col min="13569" max="13569" width="8.85546875" style="137" customWidth="1"/>
    <col min="13570" max="13570" width="9.42578125" style="137" customWidth="1"/>
    <col min="13571" max="13571" width="20.85546875" style="137" customWidth="1"/>
    <col min="13572" max="13572" width="21.7109375" style="137" customWidth="1"/>
    <col min="13573" max="13573" width="23.85546875" style="137" customWidth="1"/>
    <col min="13574" max="13576" width="19" style="137" customWidth="1"/>
    <col min="13577" max="13577" width="17.28515625" style="137" customWidth="1"/>
    <col min="13578" max="13578" width="25.85546875" style="137" customWidth="1"/>
    <col min="13579" max="13582" width="27.42578125" style="137" customWidth="1"/>
    <col min="13583" max="13583" width="23" style="137" customWidth="1"/>
    <col min="13584" max="13585" width="18" style="137" customWidth="1"/>
    <col min="13586" max="13587" width="40.140625" style="137" customWidth="1"/>
    <col min="13588" max="13588" width="43.42578125" style="137" customWidth="1"/>
    <col min="13589" max="13589" width="28.140625" style="137" customWidth="1"/>
    <col min="13590" max="13590" width="29.28515625" style="137" customWidth="1"/>
    <col min="13591" max="13591" width="43.42578125" style="137" customWidth="1"/>
    <col min="13592" max="13820" width="11.42578125" style="137"/>
    <col min="13821" max="13821" width="22" style="137" customWidth="1"/>
    <col min="13822" max="13823" width="8.7109375" style="137" customWidth="1"/>
    <col min="13824" max="13824" width="8.42578125" style="137" customWidth="1"/>
    <col min="13825" max="13825" width="8.85546875" style="137" customWidth="1"/>
    <col min="13826" max="13826" width="9.42578125" style="137" customWidth="1"/>
    <col min="13827" max="13827" width="20.85546875" style="137" customWidth="1"/>
    <col min="13828" max="13828" width="21.7109375" style="137" customWidth="1"/>
    <col min="13829" max="13829" width="23.85546875" style="137" customWidth="1"/>
    <col min="13830" max="13832" width="19" style="137" customWidth="1"/>
    <col min="13833" max="13833" width="17.28515625" style="137" customWidth="1"/>
    <col min="13834" max="13834" width="25.85546875" style="137" customWidth="1"/>
    <col min="13835" max="13838" width="27.42578125" style="137" customWidth="1"/>
    <col min="13839" max="13839" width="23" style="137" customWidth="1"/>
    <col min="13840" max="13841" width="18" style="137" customWidth="1"/>
    <col min="13842" max="13843" width="40.140625" style="137" customWidth="1"/>
    <col min="13844" max="13844" width="43.42578125" style="137" customWidth="1"/>
    <col min="13845" max="13845" width="28.140625" style="137" customWidth="1"/>
    <col min="13846" max="13846" width="29.28515625" style="137" customWidth="1"/>
    <col min="13847" max="13847" width="43.42578125" style="137" customWidth="1"/>
    <col min="13848" max="14076" width="11.42578125" style="137"/>
    <col min="14077" max="14077" width="22" style="137" customWidth="1"/>
    <col min="14078" max="14079" width="8.7109375" style="137" customWidth="1"/>
    <col min="14080" max="14080" width="8.42578125" style="137" customWidth="1"/>
    <col min="14081" max="14081" width="8.85546875" style="137" customWidth="1"/>
    <col min="14082" max="14082" width="9.42578125" style="137" customWidth="1"/>
    <col min="14083" max="14083" width="20.85546875" style="137" customWidth="1"/>
    <col min="14084" max="14084" width="21.7109375" style="137" customWidth="1"/>
    <col min="14085" max="14085" width="23.85546875" style="137" customWidth="1"/>
    <col min="14086" max="14088" width="19" style="137" customWidth="1"/>
    <col min="14089" max="14089" width="17.28515625" style="137" customWidth="1"/>
    <col min="14090" max="14090" width="25.85546875" style="137" customWidth="1"/>
    <col min="14091" max="14094" width="27.42578125" style="137" customWidth="1"/>
    <col min="14095" max="14095" width="23" style="137" customWidth="1"/>
    <col min="14096" max="14097" width="18" style="137" customWidth="1"/>
    <col min="14098" max="14099" width="40.140625" style="137" customWidth="1"/>
    <col min="14100" max="14100" width="43.42578125" style="137" customWidth="1"/>
    <col min="14101" max="14101" width="28.140625" style="137" customWidth="1"/>
    <col min="14102" max="14102" width="29.28515625" style="137" customWidth="1"/>
    <col min="14103" max="14103" width="43.42578125" style="137" customWidth="1"/>
    <col min="14104" max="14332" width="11.42578125" style="137"/>
    <col min="14333" max="14333" width="22" style="137" customWidth="1"/>
    <col min="14334" max="14335" width="8.7109375" style="137" customWidth="1"/>
    <col min="14336" max="14336" width="8.42578125" style="137" customWidth="1"/>
    <col min="14337" max="14337" width="8.85546875" style="137" customWidth="1"/>
    <col min="14338" max="14338" width="9.42578125" style="137" customWidth="1"/>
    <col min="14339" max="14339" width="20.85546875" style="137" customWidth="1"/>
    <col min="14340" max="14340" width="21.7109375" style="137" customWidth="1"/>
    <col min="14341" max="14341" width="23.85546875" style="137" customWidth="1"/>
    <col min="14342" max="14344" width="19" style="137" customWidth="1"/>
    <col min="14345" max="14345" width="17.28515625" style="137" customWidth="1"/>
    <col min="14346" max="14346" width="25.85546875" style="137" customWidth="1"/>
    <col min="14347" max="14350" width="27.42578125" style="137" customWidth="1"/>
    <col min="14351" max="14351" width="23" style="137" customWidth="1"/>
    <col min="14352" max="14353" width="18" style="137" customWidth="1"/>
    <col min="14354" max="14355" width="40.140625" style="137" customWidth="1"/>
    <col min="14356" max="14356" width="43.42578125" style="137" customWidth="1"/>
    <col min="14357" max="14357" width="28.140625" style="137" customWidth="1"/>
    <col min="14358" max="14358" width="29.28515625" style="137" customWidth="1"/>
    <col min="14359" max="14359" width="43.42578125" style="137" customWidth="1"/>
    <col min="14360" max="14588" width="11.42578125" style="137"/>
    <col min="14589" max="14589" width="22" style="137" customWidth="1"/>
    <col min="14590" max="14591" width="8.7109375" style="137" customWidth="1"/>
    <col min="14592" max="14592" width="8.42578125" style="137" customWidth="1"/>
    <col min="14593" max="14593" width="8.85546875" style="137" customWidth="1"/>
    <col min="14594" max="14594" width="9.42578125" style="137" customWidth="1"/>
    <col min="14595" max="14595" width="20.85546875" style="137" customWidth="1"/>
    <col min="14596" max="14596" width="21.7109375" style="137" customWidth="1"/>
    <col min="14597" max="14597" width="23.85546875" style="137" customWidth="1"/>
    <col min="14598" max="14600" width="19" style="137" customWidth="1"/>
    <col min="14601" max="14601" width="17.28515625" style="137" customWidth="1"/>
    <col min="14602" max="14602" width="25.85546875" style="137" customWidth="1"/>
    <col min="14603" max="14606" width="27.42578125" style="137" customWidth="1"/>
    <col min="14607" max="14607" width="23" style="137" customWidth="1"/>
    <col min="14608" max="14609" width="18" style="137" customWidth="1"/>
    <col min="14610" max="14611" width="40.140625" style="137" customWidth="1"/>
    <col min="14612" max="14612" width="43.42578125" style="137" customWidth="1"/>
    <col min="14613" max="14613" width="28.140625" style="137" customWidth="1"/>
    <col min="14614" max="14614" width="29.28515625" style="137" customWidth="1"/>
    <col min="14615" max="14615" width="43.42578125" style="137" customWidth="1"/>
    <col min="14616" max="14844" width="11.42578125" style="137"/>
    <col min="14845" max="14845" width="22" style="137" customWidth="1"/>
    <col min="14846" max="14847" width="8.7109375" style="137" customWidth="1"/>
    <col min="14848" max="14848" width="8.42578125" style="137" customWidth="1"/>
    <col min="14849" max="14849" width="8.85546875" style="137" customWidth="1"/>
    <col min="14850" max="14850" width="9.42578125" style="137" customWidth="1"/>
    <col min="14851" max="14851" width="20.85546875" style="137" customWidth="1"/>
    <col min="14852" max="14852" width="21.7109375" style="137" customWidth="1"/>
    <col min="14853" max="14853" width="23.85546875" style="137" customWidth="1"/>
    <col min="14854" max="14856" width="19" style="137" customWidth="1"/>
    <col min="14857" max="14857" width="17.28515625" style="137" customWidth="1"/>
    <col min="14858" max="14858" width="25.85546875" style="137" customWidth="1"/>
    <col min="14859" max="14862" width="27.42578125" style="137" customWidth="1"/>
    <col min="14863" max="14863" width="23" style="137" customWidth="1"/>
    <col min="14864" max="14865" width="18" style="137" customWidth="1"/>
    <col min="14866" max="14867" width="40.140625" style="137" customWidth="1"/>
    <col min="14868" max="14868" width="43.42578125" style="137" customWidth="1"/>
    <col min="14869" max="14869" width="28.140625" style="137" customWidth="1"/>
    <col min="14870" max="14870" width="29.28515625" style="137" customWidth="1"/>
    <col min="14871" max="14871" width="43.42578125" style="137" customWidth="1"/>
    <col min="14872" max="15100" width="11.42578125" style="137"/>
    <col min="15101" max="15101" width="22" style="137" customWidth="1"/>
    <col min="15102" max="15103" width="8.7109375" style="137" customWidth="1"/>
    <col min="15104" max="15104" width="8.42578125" style="137" customWidth="1"/>
    <col min="15105" max="15105" width="8.85546875" style="137" customWidth="1"/>
    <col min="15106" max="15106" width="9.42578125" style="137" customWidth="1"/>
    <col min="15107" max="15107" width="20.85546875" style="137" customWidth="1"/>
    <col min="15108" max="15108" width="21.7109375" style="137" customWidth="1"/>
    <col min="15109" max="15109" width="23.85546875" style="137" customWidth="1"/>
    <col min="15110" max="15112" width="19" style="137" customWidth="1"/>
    <col min="15113" max="15113" width="17.28515625" style="137" customWidth="1"/>
    <col min="15114" max="15114" width="25.85546875" style="137" customWidth="1"/>
    <col min="15115" max="15118" width="27.42578125" style="137" customWidth="1"/>
    <col min="15119" max="15119" width="23" style="137" customWidth="1"/>
    <col min="15120" max="15121" width="18" style="137" customWidth="1"/>
    <col min="15122" max="15123" width="40.140625" style="137" customWidth="1"/>
    <col min="15124" max="15124" width="43.42578125" style="137" customWidth="1"/>
    <col min="15125" max="15125" width="28.140625" style="137" customWidth="1"/>
    <col min="15126" max="15126" width="29.28515625" style="137" customWidth="1"/>
    <col min="15127" max="15127" width="43.42578125" style="137" customWidth="1"/>
    <col min="15128" max="15356" width="11.42578125" style="137"/>
    <col min="15357" max="15357" width="22" style="137" customWidth="1"/>
    <col min="15358" max="15359" width="8.7109375" style="137" customWidth="1"/>
    <col min="15360" max="15360" width="8.42578125" style="137" customWidth="1"/>
    <col min="15361" max="15361" width="8.85546875" style="137" customWidth="1"/>
    <col min="15362" max="15362" width="9.42578125" style="137" customWidth="1"/>
    <col min="15363" max="15363" width="20.85546875" style="137" customWidth="1"/>
    <col min="15364" max="15364" width="21.7109375" style="137" customWidth="1"/>
    <col min="15365" max="15365" width="23.85546875" style="137" customWidth="1"/>
    <col min="15366" max="15368" width="19" style="137" customWidth="1"/>
    <col min="15369" max="15369" width="17.28515625" style="137" customWidth="1"/>
    <col min="15370" max="15370" width="25.85546875" style="137" customWidth="1"/>
    <col min="15371" max="15374" width="27.42578125" style="137" customWidth="1"/>
    <col min="15375" max="15375" width="23" style="137" customWidth="1"/>
    <col min="15376" max="15377" width="18" style="137" customWidth="1"/>
    <col min="15378" max="15379" width="40.140625" style="137" customWidth="1"/>
    <col min="15380" max="15380" width="43.42578125" style="137" customWidth="1"/>
    <col min="15381" max="15381" width="28.140625" style="137" customWidth="1"/>
    <col min="15382" max="15382" width="29.28515625" style="137" customWidth="1"/>
    <col min="15383" max="15383" width="43.42578125" style="137" customWidth="1"/>
    <col min="15384" max="15612" width="11.42578125" style="137"/>
    <col min="15613" max="15613" width="22" style="137" customWidth="1"/>
    <col min="15614" max="15615" width="8.7109375" style="137" customWidth="1"/>
    <col min="15616" max="15616" width="8.42578125" style="137" customWidth="1"/>
    <col min="15617" max="15617" width="8.85546875" style="137" customWidth="1"/>
    <col min="15618" max="15618" width="9.42578125" style="137" customWidth="1"/>
    <col min="15619" max="15619" width="20.85546875" style="137" customWidth="1"/>
    <col min="15620" max="15620" width="21.7109375" style="137" customWidth="1"/>
    <col min="15621" max="15621" width="23.85546875" style="137" customWidth="1"/>
    <col min="15622" max="15624" width="19" style="137" customWidth="1"/>
    <col min="15625" max="15625" width="17.28515625" style="137" customWidth="1"/>
    <col min="15626" max="15626" width="25.85546875" style="137" customWidth="1"/>
    <col min="15627" max="15630" width="27.42578125" style="137" customWidth="1"/>
    <col min="15631" max="15631" width="23" style="137" customWidth="1"/>
    <col min="15632" max="15633" width="18" style="137" customWidth="1"/>
    <col min="15634" max="15635" width="40.140625" style="137" customWidth="1"/>
    <col min="15636" max="15636" width="43.42578125" style="137" customWidth="1"/>
    <col min="15637" max="15637" width="28.140625" style="137" customWidth="1"/>
    <col min="15638" max="15638" width="29.28515625" style="137" customWidth="1"/>
    <col min="15639" max="15639" width="43.42578125" style="137" customWidth="1"/>
    <col min="15640" max="15868" width="11.42578125" style="137"/>
    <col min="15869" max="15869" width="22" style="137" customWidth="1"/>
    <col min="15870" max="15871" width="8.7109375" style="137" customWidth="1"/>
    <col min="15872" max="15872" width="8.42578125" style="137" customWidth="1"/>
    <col min="15873" max="15873" width="8.85546875" style="137" customWidth="1"/>
    <col min="15874" max="15874" width="9.42578125" style="137" customWidth="1"/>
    <col min="15875" max="15875" width="20.85546875" style="137" customWidth="1"/>
    <col min="15876" max="15876" width="21.7109375" style="137" customWidth="1"/>
    <col min="15877" max="15877" width="23.85546875" style="137" customWidth="1"/>
    <col min="15878" max="15880" width="19" style="137" customWidth="1"/>
    <col min="15881" max="15881" width="17.28515625" style="137" customWidth="1"/>
    <col min="15882" max="15882" width="25.85546875" style="137" customWidth="1"/>
    <col min="15883" max="15886" width="27.42578125" style="137" customWidth="1"/>
    <col min="15887" max="15887" width="23" style="137" customWidth="1"/>
    <col min="15888" max="15889" width="18" style="137" customWidth="1"/>
    <col min="15890" max="15891" width="40.140625" style="137" customWidth="1"/>
    <col min="15892" max="15892" width="43.42578125" style="137" customWidth="1"/>
    <col min="15893" max="15893" width="28.140625" style="137" customWidth="1"/>
    <col min="15894" max="15894" width="29.28515625" style="137" customWidth="1"/>
    <col min="15895" max="15895" width="43.42578125" style="137" customWidth="1"/>
    <col min="15896" max="16124" width="11.42578125" style="137"/>
    <col min="16125" max="16125" width="22" style="137" customWidth="1"/>
    <col min="16126" max="16127" width="8.7109375" style="137" customWidth="1"/>
    <col min="16128" max="16128" width="8.42578125" style="137" customWidth="1"/>
    <col min="16129" max="16129" width="8.85546875" style="137" customWidth="1"/>
    <col min="16130" max="16130" width="9.42578125" style="137" customWidth="1"/>
    <col min="16131" max="16131" width="20.85546875" style="137" customWidth="1"/>
    <col min="16132" max="16132" width="21.7109375" style="137" customWidth="1"/>
    <col min="16133" max="16133" width="23.85546875" style="137" customWidth="1"/>
    <col min="16134" max="16136" width="19" style="137" customWidth="1"/>
    <col min="16137" max="16137" width="17.28515625" style="137" customWidth="1"/>
    <col min="16138" max="16138" width="25.85546875" style="137" customWidth="1"/>
    <col min="16139" max="16142" width="27.42578125" style="137" customWidth="1"/>
    <col min="16143" max="16143" width="23" style="137" customWidth="1"/>
    <col min="16144" max="16145" width="18" style="137" customWidth="1"/>
    <col min="16146" max="16147" width="40.140625" style="137" customWidth="1"/>
    <col min="16148" max="16148" width="43.42578125" style="137" customWidth="1"/>
    <col min="16149" max="16149" width="28.140625" style="137" customWidth="1"/>
    <col min="16150" max="16150" width="29.28515625" style="137" customWidth="1"/>
    <col min="16151" max="16151" width="43.42578125" style="137" customWidth="1"/>
    <col min="16152" max="16384" width="11.42578125" style="137"/>
  </cols>
  <sheetData>
    <row r="1" spans="1:23" s="9" customFormat="1" ht="24" x14ac:dyDescent="0.45">
      <c r="A1" s="203"/>
      <c r="B1" s="203"/>
      <c r="C1" s="203"/>
      <c r="D1" s="505" t="s">
        <v>68</v>
      </c>
      <c r="E1" s="505"/>
      <c r="F1" s="505"/>
      <c r="G1" s="505"/>
      <c r="H1" s="505"/>
      <c r="I1" s="505"/>
      <c r="J1" s="505"/>
      <c r="K1" s="505"/>
      <c r="L1" s="505"/>
      <c r="M1" s="506" t="s">
        <v>69</v>
      </c>
      <c r="N1" s="506"/>
    </row>
    <row r="2" spans="1:23" s="9" customFormat="1" ht="24" x14ac:dyDescent="0.45">
      <c r="A2" s="203"/>
      <c r="B2" s="203"/>
      <c r="C2" s="203"/>
      <c r="D2" s="505" t="s">
        <v>70</v>
      </c>
      <c r="E2" s="505"/>
      <c r="F2" s="505"/>
      <c r="G2" s="505"/>
      <c r="H2" s="505"/>
      <c r="I2" s="505"/>
      <c r="J2" s="505"/>
      <c r="K2" s="505"/>
      <c r="L2" s="505"/>
      <c r="M2" s="506"/>
      <c r="N2" s="506"/>
    </row>
    <row r="3" spans="1:23" s="9" customFormat="1" ht="24" x14ac:dyDescent="0.45">
      <c r="A3" s="203"/>
      <c r="B3" s="203"/>
      <c r="C3" s="203"/>
      <c r="D3" s="505" t="s">
        <v>211</v>
      </c>
      <c r="E3" s="505"/>
      <c r="F3" s="505"/>
      <c r="G3" s="505"/>
      <c r="H3" s="505"/>
      <c r="I3" s="505"/>
      <c r="J3" s="505"/>
      <c r="K3" s="505"/>
      <c r="L3" s="505"/>
      <c r="M3" s="506"/>
      <c r="N3" s="506"/>
    </row>
    <row r="4" spans="1:23" s="9" customFormat="1" ht="24" x14ac:dyDescent="0.45">
      <c r="A4" s="203"/>
      <c r="B4" s="203"/>
      <c r="C4" s="203"/>
      <c r="D4" s="505" t="s">
        <v>237</v>
      </c>
      <c r="E4" s="505"/>
      <c r="F4" s="505"/>
      <c r="G4" s="505"/>
      <c r="H4" s="505"/>
      <c r="I4" s="505"/>
      <c r="J4" s="505"/>
      <c r="K4" s="505"/>
      <c r="L4" s="505"/>
      <c r="M4" s="506"/>
      <c r="N4" s="506"/>
    </row>
    <row r="5" spans="1:23" s="9" customFormat="1" ht="24" x14ac:dyDescent="0.35">
      <c r="A5" s="203"/>
      <c r="B5" s="203"/>
      <c r="C5" s="203"/>
      <c r="D5" s="507" t="s">
        <v>72</v>
      </c>
      <c r="E5" s="507"/>
      <c r="F5" s="507"/>
      <c r="G5" s="507"/>
      <c r="H5" s="507"/>
      <c r="I5" s="507"/>
      <c r="J5" s="507"/>
      <c r="K5" s="507"/>
      <c r="L5" s="507"/>
      <c r="M5" s="506"/>
      <c r="N5" s="506"/>
    </row>
    <row r="6" spans="1:23" s="9" customFormat="1" ht="24" x14ac:dyDescent="0.45">
      <c r="A6" s="203"/>
      <c r="B6" s="203"/>
      <c r="C6" s="203"/>
      <c r="D6" s="505" t="s">
        <v>236</v>
      </c>
      <c r="E6" s="505"/>
      <c r="F6" s="505"/>
      <c r="G6" s="505"/>
      <c r="H6" s="505"/>
      <c r="I6" s="505"/>
      <c r="J6" s="505"/>
      <c r="K6" s="505"/>
      <c r="L6" s="505"/>
      <c r="M6" s="506"/>
      <c r="N6" s="506"/>
    </row>
    <row r="7" spans="1:23" s="201" customFormat="1" ht="24" customHeight="1" x14ac:dyDescent="0.35">
      <c r="A7" s="202"/>
      <c r="B7" s="202"/>
      <c r="C7" s="202"/>
      <c r="D7" s="508" t="s">
        <v>235</v>
      </c>
      <c r="E7" s="508"/>
      <c r="F7" s="508"/>
      <c r="G7" s="508"/>
      <c r="H7" s="508"/>
      <c r="I7" s="508"/>
      <c r="J7" s="508"/>
      <c r="K7" s="508"/>
      <c r="L7" s="508"/>
      <c r="M7" s="506"/>
      <c r="N7" s="506"/>
    </row>
    <row r="8" spans="1:23" s="200" customFormat="1" ht="24" customHeight="1" x14ac:dyDescent="0.25">
      <c r="A8" s="493" t="s">
        <v>234</v>
      </c>
      <c r="B8" s="494"/>
      <c r="C8" s="495"/>
      <c r="D8" s="499" t="s">
        <v>233</v>
      </c>
      <c r="E8" s="499"/>
      <c r="F8" s="499"/>
      <c r="G8" s="499"/>
      <c r="H8" s="499"/>
      <c r="I8" s="499"/>
      <c r="J8" s="499"/>
      <c r="K8" s="499"/>
      <c r="L8" s="499"/>
      <c r="M8" s="198" t="s">
        <v>73</v>
      </c>
      <c r="N8" s="198" t="s">
        <v>74</v>
      </c>
    </row>
    <row r="9" spans="1:23" s="197" customFormat="1" ht="24" x14ac:dyDescent="0.25">
      <c r="A9" s="496"/>
      <c r="B9" s="497"/>
      <c r="C9" s="498"/>
      <c r="D9" s="499"/>
      <c r="E9" s="499"/>
      <c r="F9" s="499"/>
      <c r="G9" s="499"/>
      <c r="H9" s="499"/>
      <c r="I9" s="499"/>
      <c r="J9" s="499"/>
      <c r="K9" s="499"/>
      <c r="L9" s="499"/>
      <c r="M9" s="199" t="s">
        <v>75</v>
      </c>
      <c r="N9" s="198" t="s">
        <v>76</v>
      </c>
    </row>
    <row r="10" spans="1:23" s="194" customFormat="1" ht="50.1" customHeight="1" x14ac:dyDescent="0.25">
      <c r="A10" s="490" t="s">
        <v>204</v>
      </c>
      <c r="B10" s="501" t="s">
        <v>202</v>
      </c>
      <c r="C10" s="502"/>
      <c r="D10" s="502"/>
      <c r="E10" s="502"/>
      <c r="F10" s="503"/>
      <c r="G10" s="491" t="s">
        <v>195</v>
      </c>
      <c r="H10" s="487" t="s">
        <v>232</v>
      </c>
      <c r="I10" s="489" t="s">
        <v>188</v>
      </c>
      <c r="J10" s="504"/>
      <c r="K10" s="490"/>
      <c r="L10" s="491" t="s">
        <v>180</v>
      </c>
      <c r="M10" s="491" t="s">
        <v>177</v>
      </c>
      <c r="N10" s="491" t="s">
        <v>174</v>
      </c>
      <c r="O10" s="491" t="s">
        <v>171</v>
      </c>
      <c r="P10" s="491" t="s">
        <v>168</v>
      </c>
      <c r="Q10" s="487" t="s">
        <v>165</v>
      </c>
      <c r="R10" s="487" t="s">
        <v>161</v>
      </c>
      <c r="S10" s="487" t="s">
        <v>158</v>
      </c>
      <c r="T10" s="489" t="s">
        <v>155</v>
      </c>
      <c r="U10" s="490"/>
      <c r="V10" s="491" t="s">
        <v>149</v>
      </c>
      <c r="W10" s="491" t="s">
        <v>146</v>
      </c>
    </row>
    <row r="11" spans="1:23" s="194" customFormat="1" ht="50.1" customHeight="1" x14ac:dyDescent="0.25">
      <c r="A11" s="500"/>
      <c r="B11" s="196" t="s">
        <v>201</v>
      </c>
      <c r="C11" s="196" t="s">
        <v>199</v>
      </c>
      <c r="D11" s="196">
        <v>1000</v>
      </c>
      <c r="E11" s="196" t="s">
        <v>231</v>
      </c>
      <c r="F11" s="196" t="s">
        <v>230</v>
      </c>
      <c r="G11" s="492"/>
      <c r="H11" s="488"/>
      <c r="I11" s="195" t="s">
        <v>187</v>
      </c>
      <c r="J11" s="195" t="s">
        <v>185</v>
      </c>
      <c r="K11" s="195" t="s">
        <v>183</v>
      </c>
      <c r="L11" s="492"/>
      <c r="M11" s="492"/>
      <c r="N11" s="492"/>
      <c r="O11" s="492"/>
      <c r="P11" s="492"/>
      <c r="Q11" s="488"/>
      <c r="R11" s="488"/>
      <c r="S11" s="488"/>
      <c r="T11" s="195" t="s">
        <v>154</v>
      </c>
      <c r="U11" s="195" t="s">
        <v>152</v>
      </c>
      <c r="V11" s="492"/>
      <c r="W11" s="492"/>
    </row>
    <row r="12" spans="1:23" s="159" customFormat="1" ht="50.1" customHeight="1" x14ac:dyDescent="0.25">
      <c r="A12" s="185" t="s">
        <v>224</v>
      </c>
      <c r="B12" s="193" t="s">
        <v>223</v>
      </c>
      <c r="C12" s="193"/>
      <c r="D12" s="193"/>
      <c r="E12" s="193"/>
      <c r="F12" s="192"/>
      <c r="G12" s="191" t="s">
        <v>222</v>
      </c>
      <c r="H12" s="189" t="s">
        <v>221</v>
      </c>
      <c r="I12" s="189">
        <v>1</v>
      </c>
      <c r="J12" s="189" t="s">
        <v>229</v>
      </c>
      <c r="K12" s="189" t="s">
        <v>219</v>
      </c>
      <c r="L12" s="190">
        <v>16</v>
      </c>
      <c r="M12" s="189" t="s">
        <v>218</v>
      </c>
      <c r="N12" s="190" t="s">
        <v>228</v>
      </c>
      <c r="O12" s="189" t="s">
        <v>217</v>
      </c>
      <c r="P12" s="189" t="s">
        <v>227</v>
      </c>
      <c r="Q12" s="189" t="s">
        <v>215</v>
      </c>
      <c r="R12" s="188">
        <v>2756235</v>
      </c>
      <c r="S12" s="187" t="s">
        <v>214</v>
      </c>
      <c r="T12" s="186">
        <v>43160</v>
      </c>
      <c r="U12" s="186">
        <v>43466</v>
      </c>
      <c r="V12" s="185" t="s">
        <v>226</v>
      </c>
      <c r="W12" s="185" t="s">
        <v>225</v>
      </c>
    </row>
    <row r="13" spans="1:23" s="159" customFormat="1" ht="50.1" customHeight="1" x14ac:dyDescent="0.25">
      <c r="A13" s="185" t="s">
        <v>224</v>
      </c>
      <c r="B13" s="193"/>
      <c r="C13" s="193" t="s">
        <v>223</v>
      </c>
      <c r="D13" s="193"/>
      <c r="E13" s="193"/>
      <c r="F13" s="192"/>
      <c r="G13" s="191" t="s">
        <v>222</v>
      </c>
      <c r="H13" s="189" t="s">
        <v>221</v>
      </c>
      <c r="I13" s="189">
        <v>250</v>
      </c>
      <c r="J13" s="189" t="s">
        <v>220</v>
      </c>
      <c r="K13" s="189" t="s">
        <v>219</v>
      </c>
      <c r="L13" s="190">
        <v>9</v>
      </c>
      <c r="M13" s="189" t="s">
        <v>218</v>
      </c>
      <c r="N13" s="189" t="s">
        <v>217</v>
      </c>
      <c r="O13" s="189" t="s">
        <v>217</v>
      </c>
      <c r="P13" s="189" t="s">
        <v>216</v>
      </c>
      <c r="Q13" s="189" t="s">
        <v>215</v>
      </c>
      <c r="R13" s="188">
        <v>2756235</v>
      </c>
      <c r="S13" s="187" t="s">
        <v>214</v>
      </c>
      <c r="T13" s="186">
        <v>43160</v>
      </c>
      <c r="U13" s="186">
        <v>43466</v>
      </c>
      <c r="V13" s="185" t="s">
        <v>213</v>
      </c>
      <c r="W13" s="185" t="s">
        <v>212</v>
      </c>
    </row>
    <row r="14" spans="1:23" s="159" customFormat="1" ht="50.1" customHeight="1" x14ac:dyDescent="0.25">
      <c r="A14" s="160"/>
      <c r="B14" s="166"/>
      <c r="C14" s="166"/>
      <c r="D14" s="166"/>
      <c r="E14" s="166"/>
      <c r="F14" s="165"/>
      <c r="G14" s="174"/>
      <c r="H14" s="162"/>
      <c r="I14" s="181"/>
      <c r="J14" s="181"/>
      <c r="K14" s="181"/>
      <c r="L14" s="184"/>
      <c r="M14" s="162"/>
      <c r="N14" s="184"/>
      <c r="O14" s="162"/>
      <c r="P14" s="162"/>
      <c r="Q14" s="162"/>
      <c r="R14" s="162"/>
      <c r="S14" s="169"/>
      <c r="T14" s="162"/>
      <c r="U14" s="162"/>
      <c r="V14" s="160"/>
      <c r="W14" s="160"/>
    </row>
    <row r="15" spans="1:23" s="159" customFormat="1" ht="50.1" customHeight="1" x14ac:dyDescent="0.25">
      <c r="A15" s="160"/>
      <c r="B15" s="166"/>
      <c r="C15" s="166"/>
      <c r="D15" s="166"/>
      <c r="E15" s="166"/>
      <c r="F15" s="165"/>
      <c r="G15" s="174"/>
      <c r="H15" s="162"/>
      <c r="I15" s="162"/>
      <c r="J15" s="162"/>
      <c r="K15" s="162"/>
      <c r="L15" s="184"/>
      <c r="M15" s="162"/>
      <c r="N15" s="184"/>
      <c r="O15" s="162"/>
      <c r="P15" s="162"/>
      <c r="Q15" s="162"/>
      <c r="R15" s="162"/>
      <c r="S15" s="161"/>
      <c r="T15" s="162"/>
      <c r="U15" s="162"/>
      <c r="V15" s="160"/>
      <c r="W15" s="160"/>
    </row>
    <row r="16" spans="1:23" s="159" customFormat="1" ht="50.1" customHeight="1" x14ac:dyDescent="0.25">
      <c r="A16" s="160"/>
      <c r="B16" s="166"/>
      <c r="C16" s="166"/>
      <c r="D16" s="166"/>
      <c r="E16" s="166"/>
      <c r="F16" s="165"/>
      <c r="G16" s="174"/>
      <c r="H16" s="162"/>
      <c r="I16" s="162"/>
      <c r="J16" s="162"/>
      <c r="K16" s="162"/>
      <c r="L16" s="184"/>
      <c r="M16" s="162"/>
      <c r="N16" s="184"/>
      <c r="O16" s="162"/>
      <c r="P16" s="184"/>
      <c r="Q16" s="162"/>
      <c r="R16" s="162"/>
      <c r="S16" s="161"/>
      <c r="T16" s="162"/>
      <c r="U16" s="162"/>
      <c r="V16" s="160"/>
      <c r="W16" s="160"/>
    </row>
    <row r="17" spans="1:23" s="159" customFormat="1" ht="50.1" customHeight="1" x14ac:dyDescent="0.25">
      <c r="A17" s="183"/>
      <c r="B17" s="166"/>
      <c r="C17" s="166"/>
      <c r="D17" s="166"/>
      <c r="E17" s="166"/>
      <c r="F17" s="165"/>
      <c r="G17" s="183"/>
      <c r="H17" s="180"/>
      <c r="I17" s="180"/>
      <c r="J17" s="180"/>
      <c r="K17" s="180"/>
      <c r="L17" s="178"/>
      <c r="M17" s="180"/>
      <c r="N17" s="178"/>
      <c r="O17" s="162"/>
      <c r="P17" s="178"/>
      <c r="Q17" s="162"/>
      <c r="R17" s="162"/>
      <c r="S17" s="177"/>
      <c r="T17" s="176"/>
      <c r="U17" s="176"/>
      <c r="V17" s="175"/>
      <c r="W17" s="175"/>
    </row>
    <row r="18" spans="1:23" s="159" customFormat="1" ht="50.1" customHeight="1" x14ac:dyDescent="0.25">
      <c r="A18" s="183"/>
      <c r="B18" s="166"/>
      <c r="C18" s="166"/>
      <c r="D18" s="166"/>
      <c r="E18" s="166"/>
      <c r="F18" s="165"/>
      <c r="G18" s="182"/>
      <c r="H18" s="181"/>
      <c r="I18" s="180"/>
      <c r="J18" s="180"/>
      <c r="K18" s="180"/>
      <c r="L18" s="178"/>
      <c r="M18" s="179"/>
      <c r="N18" s="178"/>
      <c r="O18" s="162"/>
      <c r="P18" s="178"/>
      <c r="Q18" s="162"/>
      <c r="R18" s="162"/>
      <c r="S18" s="177"/>
      <c r="T18" s="176"/>
      <c r="U18" s="176"/>
      <c r="V18" s="175"/>
      <c r="W18" s="175"/>
    </row>
    <row r="19" spans="1:23" s="159" customFormat="1" ht="50.1" customHeight="1" x14ac:dyDescent="0.25">
      <c r="A19" s="160"/>
      <c r="B19" s="166"/>
      <c r="C19" s="166"/>
      <c r="D19" s="166"/>
      <c r="E19" s="166"/>
      <c r="F19" s="165"/>
      <c r="G19" s="160"/>
      <c r="H19" s="162"/>
      <c r="I19" s="162"/>
      <c r="J19" s="162"/>
      <c r="K19" s="162"/>
      <c r="L19" s="167"/>
      <c r="M19" s="162"/>
      <c r="N19" s="167"/>
      <c r="O19" s="162"/>
      <c r="P19" s="167"/>
      <c r="Q19" s="162"/>
      <c r="R19" s="162"/>
      <c r="S19" s="161"/>
      <c r="T19" s="168"/>
      <c r="U19" s="168"/>
      <c r="V19" s="160"/>
      <c r="W19" s="160"/>
    </row>
    <row r="20" spans="1:23" s="159" customFormat="1" ht="50.1" customHeight="1" x14ac:dyDescent="0.25">
      <c r="A20" s="160"/>
      <c r="B20" s="166"/>
      <c r="C20" s="166"/>
      <c r="D20" s="166"/>
      <c r="E20" s="166"/>
      <c r="F20" s="165"/>
      <c r="G20" s="174"/>
      <c r="H20" s="162"/>
      <c r="I20" s="173"/>
      <c r="J20" s="173"/>
      <c r="K20" s="173"/>
      <c r="L20" s="172"/>
      <c r="M20" s="162"/>
      <c r="N20" s="172"/>
      <c r="O20" s="162"/>
      <c r="P20" s="172"/>
      <c r="Q20" s="162"/>
      <c r="R20" s="162"/>
      <c r="S20" s="171"/>
      <c r="T20" s="168"/>
      <c r="U20" s="168"/>
      <c r="V20" s="160"/>
      <c r="W20" s="160"/>
    </row>
    <row r="21" spans="1:23" s="159" customFormat="1" ht="50.1" customHeight="1" x14ac:dyDescent="0.25">
      <c r="A21" s="160"/>
      <c r="B21" s="166"/>
      <c r="C21" s="166"/>
      <c r="D21" s="166"/>
      <c r="E21" s="166"/>
      <c r="F21" s="165"/>
      <c r="G21" s="160"/>
      <c r="H21" s="162"/>
      <c r="I21" s="162"/>
      <c r="J21" s="162"/>
      <c r="K21" s="162"/>
      <c r="L21" s="170"/>
      <c r="M21" s="162"/>
      <c r="N21" s="170"/>
      <c r="O21" s="162"/>
      <c r="P21" s="162"/>
      <c r="Q21" s="162"/>
      <c r="R21" s="162"/>
      <c r="S21" s="169"/>
      <c r="T21" s="168"/>
      <c r="U21" s="168"/>
      <c r="V21" s="160"/>
      <c r="W21" s="160"/>
    </row>
    <row r="22" spans="1:23" s="159" customFormat="1" ht="50.1" customHeight="1" x14ac:dyDescent="0.25">
      <c r="A22" s="164"/>
      <c r="B22" s="166"/>
      <c r="C22" s="166"/>
      <c r="D22" s="166"/>
      <c r="E22" s="166"/>
      <c r="F22" s="165"/>
      <c r="G22" s="164"/>
      <c r="H22" s="162"/>
      <c r="I22" s="162"/>
      <c r="J22" s="162"/>
      <c r="K22" s="162"/>
      <c r="L22" s="167"/>
      <c r="M22" s="162"/>
      <c r="N22" s="167"/>
      <c r="O22" s="162"/>
      <c r="P22" s="162"/>
      <c r="Q22" s="162"/>
      <c r="R22" s="162"/>
      <c r="S22" s="161"/>
      <c r="T22" s="161"/>
      <c r="U22" s="161"/>
      <c r="V22" s="160"/>
      <c r="W22" s="160"/>
    </row>
    <row r="23" spans="1:23" s="159" customFormat="1" ht="50.1" customHeight="1" x14ac:dyDescent="0.25">
      <c r="A23" s="164"/>
      <c r="B23" s="166"/>
      <c r="C23" s="166"/>
      <c r="D23" s="166"/>
      <c r="E23" s="166"/>
      <c r="F23" s="165"/>
      <c r="G23" s="164"/>
      <c r="H23" s="162"/>
      <c r="I23" s="162"/>
      <c r="J23" s="162"/>
      <c r="K23" s="162"/>
      <c r="L23" s="163"/>
      <c r="M23" s="162"/>
      <c r="N23" s="163"/>
      <c r="O23" s="162"/>
      <c r="P23" s="162"/>
      <c r="Q23" s="162"/>
      <c r="R23" s="162"/>
      <c r="S23" s="161"/>
      <c r="T23" s="161"/>
      <c r="U23" s="161"/>
      <c r="V23" s="160"/>
      <c r="W23" s="160"/>
    </row>
    <row r="24" spans="1:23" s="158" customFormat="1" x14ac:dyDescent="0.3"/>
    <row r="25" spans="1:23" s="158" customFormat="1" x14ac:dyDescent="0.3"/>
    <row r="26" spans="1:23" s="158" customFormat="1" x14ac:dyDescent="0.3"/>
    <row r="27" spans="1:23" s="158" customFormat="1" x14ac:dyDescent="0.3"/>
    <row r="28" spans="1:23" s="158" customFormat="1" x14ac:dyDescent="0.3"/>
    <row r="29" spans="1:23" s="158" customFormat="1" x14ac:dyDescent="0.3"/>
    <row r="30" spans="1:23" s="158" customFormat="1" x14ac:dyDescent="0.3"/>
    <row r="31" spans="1:23" s="158" customFormat="1" x14ac:dyDescent="0.3"/>
    <row r="32" spans="1:23" s="158" customFormat="1" x14ac:dyDescent="0.3"/>
    <row r="33" s="158" customFormat="1" x14ac:dyDescent="0.3"/>
    <row r="34" s="158" customFormat="1" x14ac:dyDescent="0.3"/>
    <row r="35" s="158" customFormat="1" x14ac:dyDescent="0.3"/>
    <row r="36" s="158" customFormat="1" x14ac:dyDescent="0.3"/>
    <row r="37" s="158" customFormat="1" x14ac:dyDescent="0.3"/>
    <row r="38" s="158" customFormat="1" x14ac:dyDescent="0.3"/>
    <row r="39" s="158" customFormat="1" x14ac:dyDescent="0.3"/>
    <row r="40" s="158" customFormat="1" x14ac:dyDescent="0.3"/>
    <row r="41" s="158" customFormat="1" x14ac:dyDescent="0.3"/>
    <row r="42" s="158" customFormat="1" x14ac:dyDescent="0.3"/>
    <row r="43" s="158" customFormat="1" x14ac:dyDescent="0.3"/>
    <row r="44" s="158" customFormat="1" x14ac:dyDescent="0.3"/>
    <row r="45" s="158" customFormat="1" x14ac:dyDescent="0.3"/>
    <row r="46" s="158" customFormat="1" x14ac:dyDescent="0.3"/>
    <row r="47" s="158" customFormat="1" x14ac:dyDescent="0.3"/>
    <row r="48" s="158" customFormat="1" x14ac:dyDescent="0.3"/>
    <row r="49" s="158" customFormat="1" x14ac:dyDescent="0.3"/>
    <row r="50" s="158" customFormat="1" x14ac:dyDescent="0.3"/>
    <row r="51" s="158" customFormat="1" x14ac:dyDescent="0.3"/>
    <row r="52" s="158" customFormat="1" x14ac:dyDescent="0.3"/>
    <row r="53" s="158" customFormat="1" x14ac:dyDescent="0.3"/>
    <row r="54" s="158" customFormat="1" x14ac:dyDescent="0.3"/>
    <row r="55" s="158" customFormat="1" x14ac:dyDescent="0.3"/>
    <row r="56" s="158" customFormat="1" x14ac:dyDescent="0.3"/>
    <row r="57" s="158" customFormat="1" x14ac:dyDescent="0.3"/>
    <row r="58" s="158" customFormat="1" x14ac:dyDescent="0.3"/>
    <row r="59" s="158" customFormat="1" x14ac:dyDescent="0.3"/>
    <row r="60" s="158" customFormat="1" x14ac:dyDescent="0.3"/>
    <row r="61" s="158" customFormat="1" x14ac:dyDescent="0.3"/>
    <row r="62" s="158" customFormat="1" x14ac:dyDescent="0.3"/>
    <row r="63" s="158" customFormat="1" x14ac:dyDescent="0.3"/>
    <row r="64" s="158" customFormat="1" x14ac:dyDescent="0.3"/>
    <row r="65" s="158" customFormat="1" x14ac:dyDescent="0.3"/>
    <row r="66" s="158" customFormat="1" x14ac:dyDescent="0.3"/>
    <row r="67" s="158" customFormat="1" x14ac:dyDescent="0.3"/>
    <row r="68" s="158" customFormat="1" x14ac:dyDescent="0.3"/>
    <row r="69" s="158" customFormat="1" x14ac:dyDescent="0.3"/>
    <row r="70" s="158" customFormat="1" x14ac:dyDescent="0.3"/>
    <row r="71" s="158" customFormat="1" x14ac:dyDescent="0.3"/>
    <row r="72" s="158" customFormat="1" x14ac:dyDescent="0.3"/>
    <row r="73" s="158" customFormat="1" x14ac:dyDescent="0.3"/>
    <row r="74" s="158" customFormat="1" x14ac:dyDescent="0.3"/>
    <row r="75" s="158" customFormat="1" x14ac:dyDescent="0.3"/>
    <row r="76" s="158" customFormat="1" x14ac:dyDescent="0.3"/>
    <row r="77" s="158" customFormat="1" x14ac:dyDescent="0.3"/>
    <row r="78" s="158" customFormat="1" x14ac:dyDescent="0.3"/>
    <row r="79" s="158" customFormat="1" x14ac:dyDescent="0.3"/>
    <row r="80" s="158" customFormat="1" x14ac:dyDescent="0.3"/>
    <row r="81" s="158" customFormat="1" x14ac:dyDescent="0.3"/>
    <row r="82" s="158" customFormat="1" x14ac:dyDescent="0.3"/>
    <row r="83" s="158" customFormat="1" x14ac:dyDescent="0.3"/>
    <row r="84" s="158" customFormat="1" x14ac:dyDescent="0.3"/>
    <row r="85" s="158" customFormat="1" x14ac:dyDescent="0.3"/>
    <row r="86" s="158" customFormat="1" x14ac:dyDescent="0.3"/>
    <row r="87" s="158" customFormat="1" x14ac:dyDescent="0.3"/>
    <row r="88" s="158" customFormat="1" x14ac:dyDescent="0.3"/>
    <row r="89" s="158" customFormat="1" x14ac:dyDescent="0.3"/>
    <row r="90" s="158" customFormat="1" x14ac:dyDescent="0.3"/>
    <row r="91" s="158" customFormat="1" x14ac:dyDescent="0.3"/>
    <row r="92" s="158" customFormat="1" x14ac:dyDescent="0.3"/>
    <row r="93" s="158" customFormat="1" x14ac:dyDescent="0.3"/>
    <row r="94" s="158" customFormat="1" x14ac:dyDescent="0.3"/>
    <row r="95" s="158" customFormat="1" x14ac:dyDescent="0.3"/>
    <row r="96" s="158" customFormat="1" x14ac:dyDescent="0.3"/>
    <row r="97" s="158" customFormat="1" x14ac:dyDescent="0.3"/>
    <row r="98" s="158" customFormat="1" x14ac:dyDescent="0.3"/>
    <row r="99" s="158" customFormat="1" x14ac:dyDescent="0.3"/>
    <row r="100" s="158" customFormat="1" x14ac:dyDescent="0.3"/>
    <row r="101" s="158" customFormat="1" x14ac:dyDescent="0.3"/>
    <row r="102" s="158" customFormat="1" x14ac:dyDescent="0.3"/>
    <row r="103" s="158" customFormat="1" x14ac:dyDescent="0.3"/>
    <row r="104" s="158" customFormat="1" x14ac:dyDescent="0.3"/>
    <row r="105" s="158" customFormat="1" x14ac:dyDescent="0.3"/>
    <row r="106" s="158" customFormat="1" x14ac:dyDescent="0.3"/>
    <row r="107" s="158" customFormat="1" x14ac:dyDescent="0.3"/>
    <row r="108" s="158" customFormat="1" x14ac:dyDescent="0.3"/>
    <row r="109" s="158" customFormat="1" x14ac:dyDescent="0.3"/>
    <row r="110" s="158" customFormat="1" x14ac:dyDescent="0.3"/>
    <row r="111" s="158" customFormat="1" x14ac:dyDescent="0.3"/>
    <row r="112" s="158" customFormat="1" x14ac:dyDescent="0.3"/>
    <row r="113" s="158" customFormat="1" x14ac:dyDescent="0.3"/>
    <row r="114" s="158" customFormat="1" x14ac:dyDescent="0.3"/>
    <row r="115" s="158" customFormat="1" x14ac:dyDescent="0.3"/>
    <row r="116" s="158" customFormat="1" x14ac:dyDescent="0.3"/>
    <row r="117" s="158" customFormat="1" x14ac:dyDescent="0.3"/>
  </sheetData>
  <sheetProtection insertRows="0" deleteRows="0" selectLockedCells="1"/>
  <mergeCells count="26">
    <mergeCell ref="D1:L1"/>
    <mergeCell ref="M1:N7"/>
    <mergeCell ref="D2:L2"/>
    <mergeCell ref="D3:L3"/>
    <mergeCell ref="D4:L4"/>
    <mergeCell ref="D5:L5"/>
    <mergeCell ref="D6:L6"/>
    <mergeCell ref="D7:L7"/>
    <mergeCell ref="A8:C9"/>
    <mergeCell ref="D8:L9"/>
    <mergeCell ref="A10:A11"/>
    <mergeCell ref="B10:F10"/>
    <mergeCell ref="G10:G11"/>
    <mergeCell ref="H10:H11"/>
    <mergeCell ref="I10:K10"/>
    <mergeCell ref="L10:L11"/>
    <mergeCell ref="S10:S11"/>
    <mergeCell ref="T10:U10"/>
    <mergeCell ref="V10:V11"/>
    <mergeCell ref="W10:W11"/>
    <mergeCell ref="M10:M11"/>
    <mergeCell ref="N10:N11"/>
    <mergeCell ref="O10:O11"/>
    <mergeCell ref="P10:P11"/>
    <mergeCell ref="Q10:Q11"/>
    <mergeCell ref="R10:R11"/>
  </mergeCells>
  <printOptions horizontalCentered="1"/>
  <pageMargins left="0.19685039370078741" right="0.19685039370078741" top="0.59055118110236227" bottom="0.19685039370078741" header="0.11811023622047245" footer="0"/>
  <headerFooter alignWithMargins="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0"/>
  <sheetViews>
    <sheetView showGridLines="0" zoomScale="70" zoomScaleNormal="70" zoomScalePageLayoutView="70" workbookViewId="0">
      <selection activeCell="F14" sqref="F14"/>
    </sheetView>
  </sheetViews>
  <sheetFormatPr baseColWidth="10" defaultColWidth="11.42578125" defaultRowHeight="15" x14ac:dyDescent="0.3"/>
  <cols>
    <col min="1" max="1" width="30.7109375" style="137" customWidth="1"/>
    <col min="2" max="6" width="10.7109375" style="137" customWidth="1"/>
    <col min="7" max="7" width="27" style="137" customWidth="1"/>
    <col min="8" max="8" width="15.42578125" style="137" customWidth="1"/>
    <col min="9" max="9" width="14.85546875" style="137" customWidth="1"/>
    <col min="10" max="10" width="19" style="137" customWidth="1"/>
    <col min="11" max="11" width="16.28515625" style="137" customWidth="1"/>
    <col min="12" max="12" width="17.28515625" style="137" customWidth="1"/>
    <col min="13" max="13" width="25.28515625" style="137" customWidth="1"/>
    <col min="14" max="14" width="25.140625" style="137" customWidth="1"/>
    <col min="15" max="15" width="29.42578125" style="137" customWidth="1"/>
    <col min="16" max="17" width="32.140625" style="137" customWidth="1"/>
    <col min="18" max="18" width="32.42578125" style="137" customWidth="1"/>
    <col min="19" max="19" width="17.85546875" style="137" customWidth="1"/>
    <col min="20" max="20" width="20" style="137" customWidth="1"/>
    <col min="21" max="21" width="40.140625" style="137" customWidth="1"/>
    <col min="22" max="22" width="49.7109375" style="137" customWidth="1"/>
    <col min="23" max="23" width="47.85546875" style="137" customWidth="1"/>
    <col min="24" max="251" width="11.42578125" style="137"/>
    <col min="252" max="252" width="22" style="137" customWidth="1"/>
    <col min="253" max="253" width="9" style="137" customWidth="1"/>
    <col min="254" max="254" width="8.7109375" style="137" customWidth="1"/>
    <col min="255" max="255" width="7.85546875" style="137" customWidth="1"/>
    <col min="256" max="256" width="8.7109375" style="137" customWidth="1"/>
    <col min="257" max="257" width="8.140625" style="137" customWidth="1"/>
    <col min="258" max="258" width="23.42578125" style="137" customWidth="1"/>
    <col min="259" max="259" width="24" style="137" customWidth="1"/>
    <col min="260" max="261" width="19" style="137" customWidth="1"/>
    <col min="262" max="262" width="15.7109375" style="137" customWidth="1"/>
    <col min="263" max="263" width="17.28515625" style="137" customWidth="1"/>
    <col min="264" max="264" width="20" style="137" customWidth="1"/>
    <col min="265" max="265" width="19" style="137" customWidth="1"/>
    <col min="266" max="266" width="18.42578125" style="137" customWidth="1"/>
    <col min="267" max="268" width="32.140625" style="137" customWidth="1"/>
    <col min="269" max="269" width="32.42578125" style="137" customWidth="1"/>
    <col min="270" max="270" width="17.85546875" style="137" customWidth="1"/>
    <col min="271" max="271" width="20" style="137" customWidth="1"/>
    <col min="272" max="272" width="40.140625" style="137" customWidth="1"/>
    <col min="273" max="273" width="40.85546875" style="137" customWidth="1"/>
    <col min="274" max="274" width="32.42578125" style="137" customWidth="1"/>
    <col min="275" max="275" width="28.140625" style="137" customWidth="1"/>
    <col min="276" max="276" width="29.28515625" style="137" customWidth="1"/>
    <col min="277" max="277" width="32.42578125" style="137" customWidth="1"/>
    <col min="278" max="507" width="11.42578125" style="137"/>
    <col min="508" max="508" width="22" style="137" customWidth="1"/>
    <col min="509" max="509" width="9" style="137" customWidth="1"/>
    <col min="510" max="510" width="8.7109375" style="137" customWidth="1"/>
    <col min="511" max="511" width="7.85546875" style="137" customWidth="1"/>
    <col min="512" max="512" width="8.7109375" style="137" customWidth="1"/>
    <col min="513" max="513" width="8.140625" style="137" customWidth="1"/>
    <col min="514" max="514" width="23.42578125" style="137" customWidth="1"/>
    <col min="515" max="515" width="24" style="137" customWidth="1"/>
    <col min="516" max="517" width="19" style="137" customWidth="1"/>
    <col min="518" max="518" width="15.7109375" style="137" customWidth="1"/>
    <col min="519" max="519" width="17.28515625" style="137" customWidth="1"/>
    <col min="520" max="520" width="20" style="137" customWidth="1"/>
    <col min="521" max="521" width="19" style="137" customWidth="1"/>
    <col min="522" max="522" width="18.42578125" style="137" customWidth="1"/>
    <col min="523" max="524" width="32.140625" style="137" customWidth="1"/>
    <col min="525" max="525" width="32.42578125" style="137" customWidth="1"/>
    <col min="526" max="526" width="17.85546875" style="137" customWidth="1"/>
    <col min="527" max="527" width="20" style="137" customWidth="1"/>
    <col min="528" max="528" width="40.140625" style="137" customWidth="1"/>
    <col min="529" max="529" width="40.85546875" style="137" customWidth="1"/>
    <col min="530" max="530" width="32.42578125" style="137" customWidth="1"/>
    <col min="531" max="531" width="28.140625" style="137" customWidth="1"/>
    <col min="532" max="532" width="29.28515625" style="137" customWidth="1"/>
    <col min="533" max="533" width="32.42578125" style="137" customWidth="1"/>
    <col min="534" max="763" width="11.42578125" style="137"/>
    <col min="764" max="764" width="22" style="137" customWidth="1"/>
    <col min="765" max="765" width="9" style="137" customWidth="1"/>
    <col min="766" max="766" width="8.7109375" style="137" customWidth="1"/>
    <col min="767" max="767" width="7.85546875" style="137" customWidth="1"/>
    <col min="768" max="768" width="8.7109375" style="137" customWidth="1"/>
    <col min="769" max="769" width="8.140625" style="137" customWidth="1"/>
    <col min="770" max="770" width="23.42578125" style="137" customWidth="1"/>
    <col min="771" max="771" width="24" style="137" customWidth="1"/>
    <col min="772" max="773" width="19" style="137" customWidth="1"/>
    <col min="774" max="774" width="15.7109375" style="137" customWidth="1"/>
    <col min="775" max="775" width="17.28515625" style="137" customWidth="1"/>
    <col min="776" max="776" width="20" style="137" customWidth="1"/>
    <col min="777" max="777" width="19" style="137" customWidth="1"/>
    <col min="778" max="778" width="18.42578125" style="137" customWidth="1"/>
    <col min="779" max="780" width="32.140625" style="137" customWidth="1"/>
    <col min="781" max="781" width="32.42578125" style="137" customWidth="1"/>
    <col min="782" max="782" width="17.85546875" style="137" customWidth="1"/>
    <col min="783" max="783" width="20" style="137" customWidth="1"/>
    <col min="784" max="784" width="40.140625" style="137" customWidth="1"/>
    <col min="785" max="785" width="40.85546875" style="137" customWidth="1"/>
    <col min="786" max="786" width="32.42578125" style="137" customWidth="1"/>
    <col min="787" max="787" width="28.140625" style="137" customWidth="1"/>
    <col min="788" max="788" width="29.28515625" style="137" customWidth="1"/>
    <col min="789" max="789" width="32.42578125" style="137" customWidth="1"/>
    <col min="790" max="1019" width="11.42578125" style="137"/>
    <col min="1020" max="1020" width="22" style="137" customWidth="1"/>
    <col min="1021" max="1021" width="9" style="137" customWidth="1"/>
    <col min="1022" max="1022" width="8.7109375" style="137" customWidth="1"/>
    <col min="1023" max="1023" width="7.85546875" style="137" customWidth="1"/>
    <col min="1024" max="1024" width="8.7109375" style="137" customWidth="1"/>
    <col min="1025" max="1025" width="8.140625" style="137" customWidth="1"/>
    <col min="1026" max="1026" width="23.42578125" style="137" customWidth="1"/>
    <col min="1027" max="1027" width="24" style="137" customWidth="1"/>
    <col min="1028" max="1029" width="19" style="137" customWidth="1"/>
    <col min="1030" max="1030" width="15.7109375" style="137" customWidth="1"/>
    <col min="1031" max="1031" width="17.28515625" style="137" customWidth="1"/>
    <col min="1032" max="1032" width="20" style="137" customWidth="1"/>
    <col min="1033" max="1033" width="19" style="137" customWidth="1"/>
    <col min="1034" max="1034" width="18.42578125" style="137" customWidth="1"/>
    <col min="1035" max="1036" width="32.140625" style="137" customWidth="1"/>
    <col min="1037" max="1037" width="32.42578125" style="137" customWidth="1"/>
    <col min="1038" max="1038" width="17.85546875" style="137" customWidth="1"/>
    <col min="1039" max="1039" width="20" style="137" customWidth="1"/>
    <col min="1040" max="1040" width="40.140625" style="137" customWidth="1"/>
    <col min="1041" max="1041" width="40.85546875" style="137" customWidth="1"/>
    <col min="1042" max="1042" width="32.42578125" style="137" customWidth="1"/>
    <col min="1043" max="1043" width="28.140625" style="137" customWidth="1"/>
    <col min="1044" max="1044" width="29.28515625" style="137" customWidth="1"/>
    <col min="1045" max="1045" width="32.42578125" style="137" customWidth="1"/>
    <col min="1046" max="1275" width="11.42578125" style="137"/>
    <col min="1276" max="1276" width="22" style="137" customWidth="1"/>
    <col min="1277" max="1277" width="9" style="137" customWidth="1"/>
    <col min="1278" max="1278" width="8.7109375" style="137" customWidth="1"/>
    <col min="1279" max="1279" width="7.85546875" style="137" customWidth="1"/>
    <col min="1280" max="1280" width="8.7109375" style="137" customWidth="1"/>
    <col min="1281" max="1281" width="8.140625" style="137" customWidth="1"/>
    <col min="1282" max="1282" width="23.42578125" style="137" customWidth="1"/>
    <col min="1283" max="1283" width="24" style="137" customWidth="1"/>
    <col min="1284" max="1285" width="19" style="137" customWidth="1"/>
    <col min="1286" max="1286" width="15.7109375" style="137" customWidth="1"/>
    <col min="1287" max="1287" width="17.28515625" style="137" customWidth="1"/>
    <col min="1288" max="1288" width="20" style="137" customWidth="1"/>
    <col min="1289" max="1289" width="19" style="137" customWidth="1"/>
    <col min="1290" max="1290" width="18.42578125" style="137" customWidth="1"/>
    <col min="1291" max="1292" width="32.140625" style="137" customWidth="1"/>
    <col min="1293" max="1293" width="32.42578125" style="137" customWidth="1"/>
    <col min="1294" max="1294" width="17.85546875" style="137" customWidth="1"/>
    <col min="1295" max="1295" width="20" style="137" customWidth="1"/>
    <col min="1296" max="1296" width="40.140625" style="137" customWidth="1"/>
    <col min="1297" max="1297" width="40.85546875" style="137" customWidth="1"/>
    <col min="1298" max="1298" width="32.42578125" style="137" customWidth="1"/>
    <col min="1299" max="1299" width="28.140625" style="137" customWidth="1"/>
    <col min="1300" max="1300" width="29.28515625" style="137" customWidth="1"/>
    <col min="1301" max="1301" width="32.42578125" style="137" customWidth="1"/>
    <col min="1302" max="1531" width="11.42578125" style="137"/>
    <col min="1532" max="1532" width="22" style="137" customWidth="1"/>
    <col min="1533" max="1533" width="9" style="137" customWidth="1"/>
    <col min="1534" max="1534" width="8.7109375" style="137" customWidth="1"/>
    <col min="1535" max="1535" width="7.85546875" style="137" customWidth="1"/>
    <col min="1536" max="1536" width="8.7109375" style="137" customWidth="1"/>
    <col min="1537" max="1537" width="8.140625" style="137" customWidth="1"/>
    <col min="1538" max="1538" width="23.42578125" style="137" customWidth="1"/>
    <col min="1539" max="1539" width="24" style="137" customWidth="1"/>
    <col min="1540" max="1541" width="19" style="137" customWidth="1"/>
    <col min="1542" max="1542" width="15.7109375" style="137" customWidth="1"/>
    <col min="1543" max="1543" width="17.28515625" style="137" customWidth="1"/>
    <col min="1544" max="1544" width="20" style="137" customWidth="1"/>
    <col min="1545" max="1545" width="19" style="137" customWidth="1"/>
    <col min="1546" max="1546" width="18.42578125" style="137" customWidth="1"/>
    <col min="1547" max="1548" width="32.140625" style="137" customWidth="1"/>
    <col min="1549" max="1549" width="32.42578125" style="137" customWidth="1"/>
    <col min="1550" max="1550" width="17.85546875" style="137" customWidth="1"/>
    <col min="1551" max="1551" width="20" style="137" customWidth="1"/>
    <col min="1552" max="1552" width="40.140625" style="137" customWidth="1"/>
    <col min="1553" max="1553" width="40.85546875" style="137" customWidth="1"/>
    <col min="1554" max="1554" width="32.42578125" style="137" customWidth="1"/>
    <col min="1555" max="1555" width="28.140625" style="137" customWidth="1"/>
    <col min="1556" max="1556" width="29.28515625" style="137" customWidth="1"/>
    <col min="1557" max="1557" width="32.42578125" style="137" customWidth="1"/>
    <col min="1558" max="1787" width="11.42578125" style="137"/>
    <col min="1788" max="1788" width="22" style="137" customWidth="1"/>
    <col min="1789" max="1789" width="9" style="137" customWidth="1"/>
    <col min="1790" max="1790" width="8.7109375" style="137" customWidth="1"/>
    <col min="1791" max="1791" width="7.85546875" style="137" customWidth="1"/>
    <col min="1792" max="1792" width="8.7109375" style="137" customWidth="1"/>
    <col min="1793" max="1793" width="8.140625" style="137" customWidth="1"/>
    <col min="1794" max="1794" width="23.42578125" style="137" customWidth="1"/>
    <col min="1795" max="1795" width="24" style="137" customWidth="1"/>
    <col min="1796" max="1797" width="19" style="137" customWidth="1"/>
    <col min="1798" max="1798" width="15.7109375" style="137" customWidth="1"/>
    <col min="1799" max="1799" width="17.28515625" style="137" customWidth="1"/>
    <col min="1800" max="1800" width="20" style="137" customWidth="1"/>
    <col min="1801" max="1801" width="19" style="137" customWidth="1"/>
    <col min="1802" max="1802" width="18.42578125" style="137" customWidth="1"/>
    <col min="1803" max="1804" width="32.140625" style="137" customWidth="1"/>
    <col min="1805" max="1805" width="32.42578125" style="137" customWidth="1"/>
    <col min="1806" max="1806" width="17.85546875" style="137" customWidth="1"/>
    <col min="1807" max="1807" width="20" style="137" customWidth="1"/>
    <col min="1808" max="1808" width="40.140625" style="137" customWidth="1"/>
    <col min="1809" max="1809" width="40.85546875" style="137" customWidth="1"/>
    <col min="1810" max="1810" width="32.42578125" style="137" customWidth="1"/>
    <col min="1811" max="1811" width="28.140625" style="137" customWidth="1"/>
    <col min="1812" max="1812" width="29.28515625" style="137" customWidth="1"/>
    <col min="1813" max="1813" width="32.42578125" style="137" customWidth="1"/>
    <col min="1814" max="2043" width="11.42578125" style="137"/>
    <col min="2044" max="2044" width="22" style="137" customWidth="1"/>
    <col min="2045" max="2045" width="9" style="137" customWidth="1"/>
    <col min="2046" max="2046" width="8.7109375" style="137" customWidth="1"/>
    <col min="2047" max="2047" width="7.85546875" style="137" customWidth="1"/>
    <col min="2048" max="2048" width="8.7109375" style="137" customWidth="1"/>
    <col min="2049" max="2049" width="8.140625" style="137" customWidth="1"/>
    <col min="2050" max="2050" width="23.42578125" style="137" customWidth="1"/>
    <col min="2051" max="2051" width="24" style="137" customWidth="1"/>
    <col min="2052" max="2053" width="19" style="137" customWidth="1"/>
    <col min="2054" max="2054" width="15.7109375" style="137" customWidth="1"/>
    <col min="2055" max="2055" width="17.28515625" style="137" customWidth="1"/>
    <col min="2056" max="2056" width="20" style="137" customWidth="1"/>
    <col min="2057" max="2057" width="19" style="137" customWidth="1"/>
    <col min="2058" max="2058" width="18.42578125" style="137" customWidth="1"/>
    <col min="2059" max="2060" width="32.140625" style="137" customWidth="1"/>
    <col min="2061" max="2061" width="32.42578125" style="137" customWidth="1"/>
    <col min="2062" max="2062" width="17.85546875" style="137" customWidth="1"/>
    <col min="2063" max="2063" width="20" style="137" customWidth="1"/>
    <col min="2064" max="2064" width="40.140625" style="137" customWidth="1"/>
    <col min="2065" max="2065" width="40.85546875" style="137" customWidth="1"/>
    <col min="2066" max="2066" width="32.42578125" style="137" customWidth="1"/>
    <col min="2067" max="2067" width="28.140625" style="137" customWidth="1"/>
    <col min="2068" max="2068" width="29.28515625" style="137" customWidth="1"/>
    <col min="2069" max="2069" width="32.42578125" style="137" customWidth="1"/>
    <col min="2070" max="2299" width="11.42578125" style="137"/>
    <col min="2300" max="2300" width="22" style="137" customWidth="1"/>
    <col min="2301" max="2301" width="9" style="137" customWidth="1"/>
    <col min="2302" max="2302" width="8.7109375" style="137" customWidth="1"/>
    <col min="2303" max="2303" width="7.85546875" style="137" customWidth="1"/>
    <col min="2304" max="2304" width="8.7109375" style="137" customWidth="1"/>
    <col min="2305" max="2305" width="8.140625" style="137" customWidth="1"/>
    <col min="2306" max="2306" width="23.42578125" style="137" customWidth="1"/>
    <col min="2307" max="2307" width="24" style="137" customWidth="1"/>
    <col min="2308" max="2309" width="19" style="137" customWidth="1"/>
    <col min="2310" max="2310" width="15.7109375" style="137" customWidth="1"/>
    <col min="2311" max="2311" width="17.28515625" style="137" customWidth="1"/>
    <col min="2312" max="2312" width="20" style="137" customWidth="1"/>
    <col min="2313" max="2313" width="19" style="137" customWidth="1"/>
    <col min="2314" max="2314" width="18.42578125" style="137" customWidth="1"/>
    <col min="2315" max="2316" width="32.140625" style="137" customWidth="1"/>
    <col min="2317" max="2317" width="32.42578125" style="137" customWidth="1"/>
    <col min="2318" max="2318" width="17.85546875" style="137" customWidth="1"/>
    <col min="2319" max="2319" width="20" style="137" customWidth="1"/>
    <col min="2320" max="2320" width="40.140625" style="137" customWidth="1"/>
    <col min="2321" max="2321" width="40.85546875" style="137" customWidth="1"/>
    <col min="2322" max="2322" width="32.42578125" style="137" customWidth="1"/>
    <col min="2323" max="2323" width="28.140625" style="137" customWidth="1"/>
    <col min="2324" max="2324" width="29.28515625" style="137" customWidth="1"/>
    <col min="2325" max="2325" width="32.42578125" style="137" customWidth="1"/>
    <col min="2326" max="2555" width="11.42578125" style="137"/>
    <col min="2556" max="2556" width="22" style="137" customWidth="1"/>
    <col min="2557" max="2557" width="9" style="137" customWidth="1"/>
    <col min="2558" max="2558" width="8.7109375" style="137" customWidth="1"/>
    <col min="2559" max="2559" width="7.85546875" style="137" customWidth="1"/>
    <col min="2560" max="2560" width="8.7109375" style="137" customWidth="1"/>
    <col min="2561" max="2561" width="8.140625" style="137" customWidth="1"/>
    <col min="2562" max="2562" width="23.42578125" style="137" customWidth="1"/>
    <col min="2563" max="2563" width="24" style="137" customWidth="1"/>
    <col min="2564" max="2565" width="19" style="137" customWidth="1"/>
    <col min="2566" max="2566" width="15.7109375" style="137" customWidth="1"/>
    <col min="2567" max="2567" width="17.28515625" style="137" customWidth="1"/>
    <col min="2568" max="2568" width="20" style="137" customWidth="1"/>
    <col min="2569" max="2569" width="19" style="137" customWidth="1"/>
    <col min="2570" max="2570" width="18.42578125" style="137" customWidth="1"/>
    <col min="2571" max="2572" width="32.140625" style="137" customWidth="1"/>
    <col min="2573" max="2573" width="32.42578125" style="137" customWidth="1"/>
    <col min="2574" max="2574" width="17.85546875" style="137" customWidth="1"/>
    <col min="2575" max="2575" width="20" style="137" customWidth="1"/>
    <col min="2576" max="2576" width="40.140625" style="137" customWidth="1"/>
    <col min="2577" max="2577" width="40.85546875" style="137" customWidth="1"/>
    <col min="2578" max="2578" width="32.42578125" style="137" customWidth="1"/>
    <col min="2579" max="2579" width="28.140625" style="137" customWidth="1"/>
    <col min="2580" max="2580" width="29.28515625" style="137" customWidth="1"/>
    <col min="2581" max="2581" width="32.42578125" style="137" customWidth="1"/>
    <col min="2582" max="2811" width="11.42578125" style="137"/>
    <col min="2812" max="2812" width="22" style="137" customWidth="1"/>
    <col min="2813" max="2813" width="9" style="137" customWidth="1"/>
    <col min="2814" max="2814" width="8.7109375" style="137" customWidth="1"/>
    <col min="2815" max="2815" width="7.85546875" style="137" customWidth="1"/>
    <col min="2816" max="2816" width="8.7109375" style="137" customWidth="1"/>
    <col min="2817" max="2817" width="8.140625" style="137" customWidth="1"/>
    <col min="2818" max="2818" width="23.42578125" style="137" customWidth="1"/>
    <col min="2819" max="2819" width="24" style="137" customWidth="1"/>
    <col min="2820" max="2821" width="19" style="137" customWidth="1"/>
    <col min="2822" max="2822" width="15.7109375" style="137" customWidth="1"/>
    <col min="2823" max="2823" width="17.28515625" style="137" customWidth="1"/>
    <col min="2824" max="2824" width="20" style="137" customWidth="1"/>
    <col min="2825" max="2825" width="19" style="137" customWidth="1"/>
    <col min="2826" max="2826" width="18.42578125" style="137" customWidth="1"/>
    <col min="2827" max="2828" width="32.140625" style="137" customWidth="1"/>
    <col min="2829" max="2829" width="32.42578125" style="137" customWidth="1"/>
    <col min="2830" max="2830" width="17.85546875" style="137" customWidth="1"/>
    <col min="2831" max="2831" width="20" style="137" customWidth="1"/>
    <col min="2832" max="2832" width="40.140625" style="137" customWidth="1"/>
    <col min="2833" max="2833" width="40.85546875" style="137" customWidth="1"/>
    <col min="2834" max="2834" width="32.42578125" style="137" customWidth="1"/>
    <col min="2835" max="2835" width="28.140625" style="137" customWidth="1"/>
    <col min="2836" max="2836" width="29.28515625" style="137" customWidth="1"/>
    <col min="2837" max="2837" width="32.42578125" style="137" customWidth="1"/>
    <col min="2838" max="3067" width="11.42578125" style="137"/>
    <col min="3068" max="3068" width="22" style="137" customWidth="1"/>
    <col min="3069" max="3069" width="9" style="137" customWidth="1"/>
    <col min="3070" max="3070" width="8.7109375" style="137" customWidth="1"/>
    <col min="3071" max="3071" width="7.85546875" style="137" customWidth="1"/>
    <col min="3072" max="3072" width="8.7109375" style="137" customWidth="1"/>
    <col min="3073" max="3073" width="8.140625" style="137" customWidth="1"/>
    <col min="3074" max="3074" width="23.42578125" style="137" customWidth="1"/>
    <col min="3075" max="3075" width="24" style="137" customWidth="1"/>
    <col min="3076" max="3077" width="19" style="137" customWidth="1"/>
    <col min="3078" max="3078" width="15.7109375" style="137" customWidth="1"/>
    <col min="3079" max="3079" width="17.28515625" style="137" customWidth="1"/>
    <col min="3080" max="3080" width="20" style="137" customWidth="1"/>
    <col min="3081" max="3081" width="19" style="137" customWidth="1"/>
    <col min="3082" max="3082" width="18.42578125" style="137" customWidth="1"/>
    <col min="3083" max="3084" width="32.140625" style="137" customWidth="1"/>
    <col min="3085" max="3085" width="32.42578125" style="137" customWidth="1"/>
    <col min="3086" max="3086" width="17.85546875" style="137" customWidth="1"/>
    <col min="3087" max="3087" width="20" style="137" customWidth="1"/>
    <col min="3088" max="3088" width="40.140625" style="137" customWidth="1"/>
    <col min="3089" max="3089" width="40.85546875" style="137" customWidth="1"/>
    <col min="3090" max="3090" width="32.42578125" style="137" customWidth="1"/>
    <col min="3091" max="3091" width="28.140625" style="137" customWidth="1"/>
    <col min="3092" max="3092" width="29.28515625" style="137" customWidth="1"/>
    <col min="3093" max="3093" width="32.42578125" style="137" customWidth="1"/>
    <col min="3094" max="3323" width="11.42578125" style="137"/>
    <col min="3324" max="3324" width="22" style="137" customWidth="1"/>
    <col min="3325" max="3325" width="9" style="137" customWidth="1"/>
    <col min="3326" max="3326" width="8.7109375" style="137" customWidth="1"/>
    <col min="3327" max="3327" width="7.85546875" style="137" customWidth="1"/>
    <col min="3328" max="3328" width="8.7109375" style="137" customWidth="1"/>
    <col min="3329" max="3329" width="8.140625" style="137" customWidth="1"/>
    <col min="3330" max="3330" width="23.42578125" style="137" customWidth="1"/>
    <col min="3331" max="3331" width="24" style="137" customWidth="1"/>
    <col min="3332" max="3333" width="19" style="137" customWidth="1"/>
    <col min="3334" max="3334" width="15.7109375" style="137" customWidth="1"/>
    <col min="3335" max="3335" width="17.28515625" style="137" customWidth="1"/>
    <col min="3336" max="3336" width="20" style="137" customWidth="1"/>
    <col min="3337" max="3337" width="19" style="137" customWidth="1"/>
    <col min="3338" max="3338" width="18.42578125" style="137" customWidth="1"/>
    <col min="3339" max="3340" width="32.140625" style="137" customWidth="1"/>
    <col min="3341" max="3341" width="32.42578125" style="137" customWidth="1"/>
    <col min="3342" max="3342" width="17.85546875" style="137" customWidth="1"/>
    <col min="3343" max="3343" width="20" style="137" customWidth="1"/>
    <col min="3344" max="3344" width="40.140625" style="137" customWidth="1"/>
    <col min="3345" max="3345" width="40.85546875" style="137" customWidth="1"/>
    <col min="3346" max="3346" width="32.42578125" style="137" customWidth="1"/>
    <col min="3347" max="3347" width="28.140625" style="137" customWidth="1"/>
    <col min="3348" max="3348" width="29.28515625" style="137" customWidth="1"/>
    <col min="3349" max="3349" width="32.42578125" style="137" customWidth="1"/>
    <col min="3350" max="3579" width="11.42578125" style="137"/>
    <col min="3580" max="3580" width="22" style="137" customWidth="1"/>
    <col min="3581" max="3581" width="9" style="137" customWidth="1"/>
    <col min="3582" max="3582" width="8.7109375" style="137" customWidth="1"/>
    <col min="3583" max="3583" width="7.85546875" style="137" customWidth="1"/>
    <col min="3584" max="3584" width="8.7109375" style="137" customWidth="1"/>
    <col min="3585" max="3585" width="8.140625" style="137" customWidth="1"/>
    <col min="3586" max="3586" width="23.42578125" style="137" customWidth="1"/>
    <col min="3587" max="3587" width="24" style="137" customWidth="1"/>
    <col min="3588" max="3589" width="19" style="137" customWidth="1"/>
    <col min="3590" max="3590" width="15.7109375" style="137" customWidth="1"/>
    <col min="3591" max="3591" width="17.28515625" style="137" customWidth="1"/>
    <col min="3592" max="3592" width="20" style="137" customWidth="1"/>
    <col min="3593" max="3593" width="19" style="137" customWidth="1"/>
    <col min="3594" max="3594" width="18.42578125" style="137" customWidth="1"/>
    <col min="3595" max="3596" width="32.140625" style="137" customWidth="1"/>
    <col min="3597" max="3597" width="32.42578125" style="137" customWidth="1"/>
    <col min="3598" max="3598" width="17.85546875" style="137" customWidth="1"/>
    <col min="3599" max="3599" width="20" style="137" customWidth="1"/>
    <col min="3600" max="3600" width="40.140625" style="137" customWidth="1"/>
    <col min="3601" max="3601" width="40.85546875" style="137" customWidth="1"/>
    <col min="3602" max="3602" width="32.42578125" style="137" customWidth="1"/>
    <col min="3603" max="3603" width="28.140625" style="137" customWidth="1"/>
    <col min="3604" max="3604" width="29.28515625" style="137" customWidth="1"/>
    <col min="3605" max="3605" width="32.42578125" style="137" customWidth="1"/>
    <col min="3606" max="3835" width="11.42578125" style="137"/>
    <col min="3836" max="3836" width="22" style="137" customWidth="1"/>
    <col min="3837" max="3837" width="9" style="137" customWidth="1"/>
    <col min="3838" max="3838" width="8.7109375" style="137" customWidth="1"/>
    <col min="3839" max="3839" width="7.85546875" style="137" customWidth="1"/>
    <col min="3840" max="3840" width="8.7109375" style="137" customWidth="1"/>
    <col min="3841" max="3841" width="8.140625" style="137" customWidth="1"/>
    <col min="3842" max="3842" width="23.42578125" style="137" customWidth="1"/>
    <col min="3843" max="3843" width="24" style="137" customWidth="1"/>
    <col min="3844" max="3845" width="19" style="137" customWidth="1"/>
    <col min="3846" max="3846" width="15.7109375" style="137" customWidth="1"/>
    <col min="3847" max="3847" width="17.28515625" style="137" customWidth="1"/>
    <col min="3848" max="3848" width="20" style="137" customWidth="1"/>
    <col min="3849" max="3849" width="19" style="137" customWidth="1"/>
    <col min="3850" max="3850" width="18.42578125" style="137" customWidth="1"/>
    <col min="3851" max="3852" width="32.140625" style="137" customWidth="1"/>
    <col min="3853" max="3853" width="32.42578125" style="137" customWidth="1"/>
    <col min="3854" max="3854" width="17.85546875" style="137" customWidth="1"/>
    <col min="3855" max="3855" width="20" style="137" customWidth="1"/>
    <col min="3856" max="3856" width="40.140625" style="137" customWidth="1"/>
    <col min="3857" max="3857" width="40.85546875" style="137" customWidth="1"/>
    <col min="3858" max="3858" width="32.42578125" style="137" customWidth="1"/>
    <col min="3859" max="3859" width="28.140625" style="137" customWidth="1"/>
    <col min="3860" max="3860" width="29.28515625" style="137" customWidth="1"/>
    <col min="3861" max="3861" width="32.42578125" style="137" customWidth="1"/>
    <col min="3862" max="4091" width="11.42578125" style="137"/>
    <col min="4092" max="4092" width="22" style="137" customWidth="1"/>
    <col min="4093" max="4093" width="9" style="137" customWidth="1"/>
    <col min="4094" max="4094" width="8.7109375" style="137" customWidth="1"/>
    <col min="4095" max="4095" width="7.85546875" style="137" customWidth="1"/>
    <col min="4096" max="4096" width="8.7109375" style="137" customWidth="1"/>
    <col min="4097" max="4097" width="8.140625" style="137" customWidth="1"/>
    <col min="4098" max="4098" width="23.42578125" style="137" customWidth="1"/>
    <col min="4099" max="4099" width="24" style="137" customWidth="1"/>
    <col min="4100" max="4101" width="19" style="137" customWidth="1"/>
    <col min="4102" max="4102" width="15.7109375" style="137" customWidth="1"/>
    <col min="4103" max="4103" width="17.28515625" style="137" customWidth="1"/>
    <col min="4104" max="4104" width="20" style="137" customWidth="1"/>
    <col min="4105" max="4105" width="19" style="137" customWidth="1"/>
    <col min="4106" max="4106" width="18.42578125" style="137" customWidth="1"/>
    <col min="4107" max="4108" width="32.140625" style="137" customWidth="1"/>
    <col min="4109" max="4109" width="32.42578125" style="137" customWidth="1"/>
    <col min="4110" max="4110" width="17.85546875" style="137" customWidth="1"/>
    <col min="4111" max="4111" width="20" style="137" customWidth="1"/>
    <col min="4112" max="4112" width="40.140625" style="137" customWidth="1"/>
    <col min="4113" max="4113" width="40.85546875" style="137" customWidth="1"/>
    <col min="4114" max="4114" width="32.42578125" style="137" customWidth="1"/>
    <col min="4115" max="4115" width="28.140625" style="137" customWidth="1"/>
    <col min="4116" max="4116" width="29.28515625" style="137" customWidth="1"/>
    <col min="4117" max="4117" width="32.42578125" style="137" customWidth="1"/>
    <col min="4118" max="4347" width="11.42578125" style="137"/>
    <col min="4348" max="4348" width="22" style="137" customWidth="1"/>
    <col min="4349" max="4349" width="9" style="137" customWidth="1"/>
    <col min="4350" max="4350" width="8.7109375" style="137" customWidth="1"/>
    <col min="4351" max="4351" width="7.85546875" style="137" customWidth="1"/>
    <col min="4352" max="4352" width="8.7109375" style="137" customWidth="1"/>
    <col min="4353" max="4353" width="8.140625" style="137" customWidth="1"/>
    <col min="4354" max="4354" width="23.42578125" style="137" customWidth="1"/>
    <col min="4355" max="4355" width="24" style="137" customWidth="1"/>
    <col min="4356" max="4357" width="19" style="137" customWidth="1"/>
    <col min="4358" max="4358" width="15.7109375" style="137" customWidth="1"/>
    <col min="4359" max="4359" width="17.28515625" style="137" customWidth="1"/>
    <col min="4360" max="4360" width="20" style="137" customWidth="1"/>
    <col min="4361" max="4361" width="19" style="137" customWidth="1"/>
    <col min="4362" max="4362" width="18.42578125" style="137" customWidth="1"/>
    <col min="4363" max="4364" width="32.140625" style="137" customWidth="1"/>
    <col min="4365" max="4365" width="32.42578125" style="137" customWidth="1"/>
    <col min="4366" max="4366" width="17.85546875" style="137" customWidth="1"/>
    <col min="4367" max="4367" width="20" style="137" customWidth="1"/>
    <col min="4368" max="4368" width="40.140625" style="137" customWidth="1"/>
    <col min="4369" max="4369" width="40.85546875" style="137" customWidth="1"/>
    <col min="4370" max="4370" width="32.42578125" style="137" customWidth="1"/>
    <col min="4371" max="4371" width="28.140625" style="137" customWidth="1"/>
    <col min="4372" max="4372" width="29.28515625" style="137" customWidth="1"/>
    <col min="4373" max="4373" width="32.42578125" style="137" customWidth="1"/>
    <col min="4374" max="4603" width="11.42578125" style="137"/>
    <col min="4604" max="4604" width="22" style="137" customWidth="1"/>
    <col min="4605" max="4605" width="9" style="137" customWidth="1"/>
    <col min="4606" max="4606" width="8.7109375" style="137" customWidth="1"/>
    <col min="4607" max="4607" width="7.85546875" style="137" customWidth="1"/>
    <col min="4608" max="4608" width="8.7109375" style="137" customWidth="1"/>
    <col min="4609" max="4609" width="8.140625" style="137" customWidth="1"/>
    <col min="4610" max="4610" width="23.42578125" style="137" customWidth="1"/>
    <col min="4611" max="4611" width="24" style="137" customWidth="1"/>
    <col min="4612" max="4613" width="19" style="137" customWidth="1"/>
    <col min="4614" max="4614" width="15.7109375" style="137" customWidth="1"/>
    <col min="4615" max="4615" width="17.28515625" style="137" customWidth="1"/>
    <col min="4616" max="4616" width="20" style="137" customWidth="1"/>
    <col min="4617" max="4617" width="19" style="137" customWidth="1"/>
    <col min="4618" max="4618" width="18.42578125" style="137" customWidth="1"/>
    <col min="4619" max="4620" width="32.140625" style="137" customWidth="1"/>
    <col min="4621" max="4621" width="32.42578125" style="137" customWidth="1"/>
    <col min="4622" max="4622" width="17.85546875" style="137" customWidth="1"/>
    <col min="4623" max="4623" width="20" style="137" customWidth="1"/>
    <col min="4624" max="4624" width="40.140625" style="137" customWidth="1"/>
    <col min="4625" max="4625" width="40.85546875" style="137" customWidth="1"/>
    <col min="4626" max="4626" width="32.42578125" style="137" customWidth="1"/>
    <col min="4627" max="4627" width="28.140625" style="137" customWidth="1"/>
    <col min="4628" max="4628" width="29.28515625" style="137" customWidth="1"/>
    <col min="4629" max="4629" width="32.42578125" style="137" customWidth="1"/>
    <col min="4630" max="4859" width="11.42578125" style="137"/>
    <col min="4860" max="4860" width="22" style="137" customWidth="1"/>
    <col min="4861" max="4861" width="9" style="137" customWidth="1"/>
    <col min="4862" max="4862" width="8.7109375" style="137" customWidth="1"/>
    <col min="4863" max="4863" width="7.85546875" style="137" customWidth="1"/>
    <col min="4864" max="4864" width="8.7109375" style="137" customWidth="1"/>
    <col min="4865" max="4865" width="8.140625" style="137" customWidth="1"/>
    <col min="4866" max="4866" width="23.42578125" style="137" customWidth="1"/>
    <col min="4867" max="4867" width="24" style="137" customWidth="1"/>
    <col min="4868" max="4869" width="19" style="137" customWidth="1"/>
    <col min="4870" max="4870" width="15.7109375" style="137" customWidth="1"/>
    <col min="4871" max="4871" width="17.28515625" style="137" customWidth="1"/>
    <col min="4872" max="4872" width="20" style="137" customWidth="1"/>
    <col min="4873" max="4873" width="19" style="137" customWidth="1"/>
    <col min="4874" max="4874" width="18.42578125" style="137" customWidth="1"/>
    <col min="4875" max="4876" width="32.140625" style="137" customWidth="1"/>
    <col min="4877" max="4877" width="32.42578125" style="137" customWidth="1"/>
    <col min="4878" max="4878" width="17.85546875" style="137" customWidth="1"/>
    <col min="4879" max="4879" width="20" style="137" customWidth="1"/>
    <col min="4880" max="4880" width="40.140625" style="137" customWidth="1"/>
    <col min="4881" max="4881" width="40.85546875" style="137" customWidth="1"/>
    <col min="4882" max="4882" width="32.42578125" style="137" customWidth="1"/>
    <col min="4883" max="4883" width="28.140625" style="137" customWidth="1"/>
    <col min="4884" max="4884" width="29.28515625" style="137" customWidth="1"/>
    <col min="4885" max="4885" width="32.42578125" style="137" customWidth="1"/>
    <col min="4886" max="5115" width="11.42578125" style="137"/>
    <col min="5116" max="5116" width="22" style="137" customWidth="1"/>
    <col min="5117" max="5117" width="9" style="137" customWidth="1"/>
    <col min="5118" max="5118" width="8.7109375" style="137" customWidth="1"/>
    <col min="5119" max="5119" width="7.85546875" style="137" customWidth="1"/>
    <col min="5120" max="5120" width="8.7109375" style="137" customWidth="1"/>
    <col min="5121" max="5121" width="8.140625" style="137" customWidth="1"/>
    <col min="5122" max="5122" width="23.42578125" style="137" customWidth="1"/>
    <col min="5123" max="5123" width="24" style="137" customWidth="1"/>
    <col min="5124" max="5125" width="19" style="137" customWidth="1"/>
    <col min="5126" max="5126" width="15.7109375" style="137" customWidth="1"/>
    <col min="5127" max="5127" width="17.28515625" style="137" customWidth="1"/>
    <col min="5128" max="5128" width="20" style="137" customWidth="1"/>
    <col min="5129" max="5129" width="19" style="137" customWidth="1"/>
    <col min="5130" max="5130" width="18.42578125" style="137" customWidth="1"/>
    <col min="5131" max="5132" width="32.140625" style="137" customWidth="1"/>
    <col min="5133" max="5133" width="32.42578125" style="137" customWidth="1"/>
    <col min="5134" max="5134" width="17.85546875" style="137" customWidth="1"/>
    <col min="5135" max="5135" width="20" style="137" customWidth="1"/>
    <col min="5136" max="5136" width="40.140625" style="137" customWidth="1"/>
    <col min="5137" max="5137" width="40.85546875" style="137" customWidth="1"/>
    <col min="5138" max="5138" width="32.42578125" style="137" customWidth="1"/>
    <col min="5139" max="5139" width="28.140625" style="137" customWidth="1"/>
    <col min="5140" max="5140" width="29.28515625" style="137" customWidth="1"/>
    <col min="5141" max="5141" width="32.42578125" style="137" customWidth="1"/>
    <col min="5142" max="5371" width="11.42578125" style="137"/>
    <col min="5372" max="5372" width="22" style="137" customWidth="1"/>
    <col min="5373" max="5373" width="9" style="137" customWidth="1"/>
    <col min="5374" max="5374" width="8.7109375" style="137" customWidth="1"/>
    <col min="5375" max="5375" width="7.85546875" style="137" customWidth="1"/>
    <col min="5376" max="5376" width="8.7109375" style="137" customWidth="1"/>
    <col min="5377" max="5377" width="8.140625" style="137" customWidth="1"/>
    <col min="5378" max="5378" width="23.42578125" style="137" customWidth="1"/>
    <col min="5379" max="5379" width="24" style="137" customWidth="1"/>
    <col min="5380" max="5381" width="19" style="137" customWidth="1"/>
    <col min="5382" max="5382" width="15.7109375" style="137" customWidth="1"/>
    <col min="5383" max="5383" width="17.28515625" style="137" customWidth="1"/>
    <col min="5384" max="5384" width="20" style="137" customWidth="1"/>
    <col min="5385" max="5385" width="19" style="137" customWidth="1"/>
    <col min="5386" max="5386" width="18.42578125" style="137" customWidth="1"/>
    <col min="5387" max="5388" width="32.140625" style="137" customWidth="1"/>
    <col min="5389" max="5389" width="32.42578125" style="137" customWidth="1"/>
    <col min="5390" max="5390" width="17.85546875" style="137" customWidth="1"/>
    <col min="5391" max="5391" width="20" style="137" customWidth="1"/>
    <col min="5392" max="5392" width="40.140625" style="137" customWidth="1"/>
    <col min="5393" max="5393" width="40.85546875" style="137" customWidth="1"/>
    <col min="5394" max="5394" width="32.42578125" style="137" customWidth="1"/>
    <col min="5395" max="5395" width="28.140625" style="137" customWidth="1"/>
    <col min="5396" max="5396" width="29.28515625" style="137" customWidth="1"/>
    <col min="5397" max="5397" width="32.42578125" style="137" customWidth="1"/>
    <col min="5398" max="5627" width="11.42578125" style="137"/>
    <col min="5628" max="5628" width="22" style="137" customWidth="1"/>
    <col min="5629" max="5629" width="9" style="137" customWidth="1"/>
    <col min="5630" max="5630" width="8.7109375" style="137" customWidth="1"/>
    <col min="5631" max="5631" width="7.85546875" style="137" customWidth="1"/>
    <col min="5632" max="5632" width="8.7109375" style="137" customWidth="1"/>
    <col min="5633" max="5633" width="8.140625" style="137" customWidth="1"/>
    <col min="5634" max="5634" width="23.42578125" style="137" customWidth="1"/>
    <col min="5635" max="5635" width="24" style="137" customWidth="1"/>
    <col min="5636" max="5637" width="19" style="137" customWidth="1"/>
    <col min="5638" max="5638" width="15.7109375" style="137" customWidth="1"/>
    <col min="5639" max="5639" width="17.28515625" style="137" customWidth="1"/>
    <col min="5640" max="5640" width="20" style="137" customWidth="1"/>
    <col min="5641" max="5641" width="19" style="137" customWidth="1"/>
    <col min="5642" max="5642" width="18.42578125" style="137" customWidth="1"/>
    <col min="5643" max="5644" width="32.140625" style="137" customWidth="1"/>
    <col min="5645" max="5645" width="32.42578125" style="137" customWidth="1"/>
    <col min="5646" max="5646" width="17.85546875" style="137" customWidth="1"/>
    <col min="5647" max="5647" width="20" style="137" customWidth="1"/>
    <col min="5648" max="5648" width="40.140625" style="137" customWidth="1"/>
    <col min="5649" max="5649" width="40.85546875" style="137" customWidth="1"/>
    <col min="5650" max="5650" width="32.42578125" style="137" customWidth="1"/>
    <col min="5651" max="5651" width="28.140625" style="137" customWidth="1"/>
    <col min="5652" max="5652" width="29.28515625" style="137" customWidth="1"/>
    <col min="5653" max="5653" width="32.42578125" style="137" customWidth="1"/>
    <col min="5654" max="5883" width="11.42578125" style="137"/>
    <col min="5884" max="5884" width="22" style="137" customWidth="1"/>
    <col min="5885" max="5885" width="9" style="137" customWidth="1"/>
    <col min="5886" max="5886" width="8.7109375" style="137" customWidth="1"/>
    <col min="5887" max="5887" width="7.85546875" style="137" customWidth="1"/>
    <col min="5888" max="5888" width="8.7109375" style="137" customWidth="1"/>
    <col min="5889" max="5889" width="8.140625" style="137" customWidth="1"/>
    <col min="5890" max="5890" width="23.42578125" style="137" customWidth="1"/>
    <col min="5891" max="5891" width="24" style="137" customWidth="1"/>
    <col min="5892" max="5893" width="19" style="137" customWidth="1"/>
    <col min="5894" max="5894" width="15.7109375" style="137" customWidth="1"/>
    <col min="5895" max="5895" width="17.28515625" style="137" customWidth="1"/>
    <col min="5896" max="5896" width="20" style="137" customWidth="1"/>
    <col min="5897" max="5897" width="19" style="137" customWidth="1"/>
    <col min="5898" max="5898" width="18.42578125" style="137" customWidth="1"/>
    <col min="5899" max="5900" width="32.140625" style="137" customWidth="1"/>
    <col min="5901" max="5901" width="32.42578125" style="137" customWidth="1"/>
    <col min="5902" max="5902" width="17.85546875" style="137" customWidth="1"/>
    <col min="5903" max="5903" width="20" style="137" customWidth="1"/>
    <col min="5904" max="5904" width="40.140625" style="137" customWidth="1"/>
    <col min="5905" max="5905" width="40.85546875" style="137" customWidth="1"/>
    <col min="5906" max="5906" width="32.42578125" style="137" customWidth="1"/>
    <col min="5907" max="5907" width="28.140625" style="137" customWidth="1"/>
    <col min="5908" max="5908" width="29.28515625" style="137" customWidth="1"/>
    <col min="5909" max="5909" width="32.42578125" style="137" customWidth="1"/>
    <col min="5910" max="6139" width="11.42578125" style="137"/>
    <col min="6140" max="6140" width="22" style="137" customWidth="1"/>
    <col min="6141" max="6141" width="9" style="137" customWidth="1"/>
    <col min="6142" max="6142" width="8.7109375" style="137" customWidth="1"/>
    <col min="6143" max="6143" width="7.85546875" style="137" customWidth="1"/>
    <col min="6144" max="6144" width="8.7109375" style="137" customWidth="1"/>
    <col min="6145" max="6145" width="8.140625" style="137" customWidth="1"/>
    <col min="6146" max="6146" width="23.42578125" style="137" customWidth="1"/>
    <col min="6147" max="6147" width="24" style="137" customWidth="1"/>
    <col min="6148" max="6149" width="19" style="137" customWidth="1"/>
    <col min="6150" max="6150" width="15.7109375" style="137" customWidth="1"/>
    <col min="6151" max="6151" width="17.28515625" style="137" customWidth="1"/>
    <col min="6152" max="6152" width="20" style="137" customWidth="1"/>
    <col min="6153" max="6153" width="19" style="137" customWidth="1"/>
    <col min="6154" max="6154" width="18.42578125" style="137" customWidth="1"/>
    <col min="6155" max="6156" width="32.140625" style="137" customWidth="1"/>
    <col min="6157" max="6157" width="32.42578125" style="137" customWidth="1"/>
    <col min="6158" max="6158" width="17.85546875" style="137" customWidth="1"/>
    <col min="6159" max="6159" width="20" style="137" customWidth="1"/>
    <col min="6160" max="6160" width="40.140625" style="137" customWidth="1"/>
    <col min="6161" max="6161" width="40.85546875" style="137" customWidth="1"/>
    <col min="6162" max="6162" width="32.42578125" style="137" customWidth="1"/>
    <col min="6163" max="6163" width="28.140625" style="137" customWidth="1"/>
    <col min="6164" max="6164" width="29.28515625" style="137" customWidth="1"/>
    <col min="6165" max="6165" width="32.42578125" style="137" customWidth="1"/>
    <col min="6166" max="6395" width="11.42578125" style="137"/>
    <col min="6396" max="6396" width="22" style="137" customWidth="1"/>
    <col min="6397" max="6397" width="9" style="137" customWidth="1"/>
    <col min="6398" max="6398" width="8.7109375" style="137" customWidth="1"/>
    <col min="6399" max="6399" width="7.85546875" style="137" customWidth="1"/>
    <col min="6400" max="6400" width="8.7109375" style="137" customWidth="1"/>
    <col min="6401" max="6401" width="8.140625" style="137" customWidth="1"/>
    <col min="6402" max="6402" width="23.42578125" style="137" customWidth="1"/>
    <col min="6403" max="6403" width="24" style="137" customWidth="1"/>
    <col min="6404" max="6405" width="19" style="137" customWidth="1"/>
    <col min="6406" max="6406" width="15.7109375" style="137" customWidth="1"/>
    <col min="6407" max="6407" width="17.28515625" style="137" customWidth="1"/>
    <col min="6408" max="6408" width="20" style="137" customWidth="1"/>
    <col min="6409" max="6409" width="19" style="137" customWidth="1"/>
    <col min="6410" max="6410" width="18.42578125" style="137" customWidth="1"/>
    <col min="6411" max="6412" width="32.140625" style="137" customWidth="1"/>
    <col min="6413" max="6413" width="32.42578125" style="137" customWidth="1"/>
    <col min="6414" max="6414" width="17.85546875" style="137" customWidth="1"/>
    <col min="6415" max="6415" width="20" style="137" customWidth="1"/>
    <col min="6416" max="6416" width="40.140625" style="137" customWidth="1"/>
    <col min="6417" max="6417" width="40.85546875" style="137" customWidth="1"/>
    <col min="6418" max="6418" width="32.42578125" style="137" customWidth="1"/>
    <col min="6419" max="6419" width="28.140625" style="137" customWidth="1"/>
    <col min="6420" max="6420" width="29.28515625" style="137" customWidth="1"/>
    <col min="6421" max="6421" width="32.42578125" style="137" customWidth="1"/>
    <col min="6422" max="6651" width="11.42578125" style="137"/>
    <col min="6652" max="6652" width="22" style="137" customWidth="1"/>
    <col min="6653" max="6653" width="9" style="137" customWidth="1"/>
    <col min="6654" max="6654" width="8.7109375" style="137" customWidth="1"/>
    <col min="6655" max="6655" width="7.85546875" style="137" customWidth="1"/>
    <col min="6656" max="6656" width="8.7109375" style="137" customWidth="1"/>
    <col min="6657" max="6657" width="8.140625" style="137" customWidth="1"/>
    <col min="6658" max="6658" width="23.42578125" style="137" customWidth="1"/>
    <col min="6659" max="6659" width="24" style="137" customWidth="1"/>
    <col min="6660" max="6661" width="19" style="137" customWidth="1"/>
    <col min="6662" max="6662" width="15.7109375" style="137" customWidth="1"/>
    <col min="6663" max="6663" width="17.28515625" style="137" customWidth="1"/>
    <col min="6664" max="6664" width="20" style="137" customWidth="1"/>
    <col min="6665" max="6665" width="19" style="137" customWidth="1"/>
    <col min="6666" max="6666" width="18.42578125" style="137" customWidth="1"/>
    <col min="6667" max="6668" width="32.140625" style="137" customWidth="1"/>
    <col min="6669" max="6669" width="32.42578125" style="137" customWidth="1"/>
    <col min="6670" max="6670" width="17.85546875" style="137" customWidth="1"/>
    <col min="6671" max="6671" width="20" style="137" customWidth="1"/>
    <col min="6672" max="6672" width="40.140625" style="137" customWidth="1"/>
    <col min="6673" max="6673" width="40.85546875" style="137" customWidth="1"/>
    <col min="6674" max="6674" width="32.42578125" style="137" customWidth="1"/>
    <col min="6675" max="6675" width="28.140625" style="137" customWidth="1"/>
    <col min="6676" max="6676" width="29.28515625" style="137" customWidth="1"/>
    <col min="6677" max="6677" width="32.42578125" style="137" customWidth="1"/>
    <col min="6678" max="6907" width="11.42578125" style="137"/>
    <col min="6908" max="6908" width="22" style="137" customWidth="1"/>
    <col min="6909" max="6909" width="9" style="137" customWidth="1"/>
    <col min="6910" max="6910" width="8.7109375" style="137" customWidth="1"/>
    <col min="6911" max="6911" width="7.85546875" style="137" customWidth="1"/>
    <col min="6912" max="6912" width="8.7109375" style="137" customWidth="1"/>
    <col min="6913" max="6913" width="8.140625" style="137" customWidth="1"/>
    <col min="6914" max="6914" width="23.42578125" style="137" customWidth="1"/>
    <col min="6915" max="6915" width="24" style="137" customWidth="1"/>
    <col min="6916" max="6917" width="19" style="137" customWidth="1"/>
    <col min="6918" max="6918" width="15.7109375" style="137" customWidth="1"/>
    <col min="6919" max="6919" width="17.28515625" style="137" customWidth="1"/>
    <col min="6920" max="6920" width="20" style="137" customWidth="1"/>
    <col min="6921" max="6921" width="19" style="137" customWidth="1"/>
    <col min="6922" max="6922" width="18.42578125" style="137" customWidth="1"/>
    <col min="6923" max="6924" width="32.140625" style="137" customWidth="1"/>
    <col min="6925" max="6925" width="32.42578125" style="137" customWidth="1"/>
    <col min="6926" max="6926" width="17.85546875" style="137" customWidth="1"/>
    <col min="6927" max="6927" width="20" style="137" customWidth="1"/>
    <col min="6928" max="6928" width="40.140625" style="137" customWidth="1"/>
    <col min="6929" max="6929" width="40.85546875" style="137" customWidth="1"/>
    <col min="6930" max="6930" width="32.42578125" style="137" customWidth="1"/>
    <col min="6931" max="6931" width="28.140625" style="137" customWidth="1"/>
    <col min="6932" max="6932" width="29.28515625" style="137" customWidth="1"/>
    <col min="6933" max="6933" width="32.42578125" style="137" customWidth="1"/>
    <col min="6934" max="7163" width="11.42578125" style="137"/>
    <col min="7164" max="7164" width="22" style="137" customWidth="1"/>
    <col min="7165" max="7165" width="9" style="137" customWidth="1"/>
    <col min="7166" max="7166" width="8.7109375" style="137" customWidth="1"/>
    <col min="7167" max="7167" width="7.85546875" style="137" customWidth="1"/>
    <col min="7168" max="7168" width="8.7109375" style="137" customWidth="1"/>
    <col min="7169" max="7169" width="8.140625" style="137" customWidth="1"/>
    <col min="7170" max="7170" width="23.42578125" style="137" customWidth="1"/>
    <col min="7171" max="7171" width="24" style="137" customWidth="1"/>
    <col min="7172" max="7173" width="19" style="137" customWidth="1"/>
    <col min="7174" max="7174" width="15.7109375" style="137" customWidth="1"/>
    <col min="7175" max="7175" width="17.28515625" style="137" customWidth="1"/>
    <col min="7176" max="7176" width="20" style="137" customWidth="1"/>
    <col min="7177" max="7177" width="19" style="137" customWidth="1"/>
    <col min="7178" max="7178" width="18.42578125" style="137" customWidth="1"/>
    <col min="7179" max="7180" width="32.140625" style="137" customWidth="1"/>
    <col min="7181" max="7181" width="32.42578125" style="137" customWidth="1"/>
    <col min="7182" max="7182" width="17.85546875" style="137" customWidth="1"/>
    <col min="7183" max="7183" width="20" style="137" customWidth="1"/>
    <col min="7184" max="7184" width="40.140625" style="137" customWidth="1"/>
    <col min="7185" max="7185" width="40.85546875" style="137" customWidth="1"/>
    <col min="7186" max="7186" width="32.42578125" style="137" customWidth="1"/>
    <col min="7187" max="7187" width="28.140625" style="137" customWidth="1"/>
    <col min="7188" max="7188" width="29.28515625" style="137" customWidth="1"/>
    <col min="7189" max="7189" width="32.42578125" style="137" customWidth="1"/>
    <col min="7190" max="7419" width="11.42578125" style="137"/>
    <col min="7420" max="7420" width="22" style="137" customWidth="1"/>
    <col min="7421" max="7421" width="9" style="137" customWidth="1"/>
    <col min="7422" max="7422" width="8.7109375" style="137" customWidth="1"/>
    <col min="7423" max="7423" width="7.85546875" style="137" customWidth="1"/>
    <col min="7424" max="7424" width="8.7109375" style="137" customWidth="1"/>
    <col min="7425" max="7425" width="8.140625" style="137" customWidth="1"/>
    <col min="7426" max="7426" width="23.42578125" style="137" customWidth="1"/>
    <col min="7427" max="7427" width="24" style="137" customWidth="1"/>
    <col min="7428" max="7429" width="19" style="137" customWidth="1"/>
    <col min="7430" max="7430" width="15.7109375" style="137" customWidth="1"/>
    <col min="7431" max="7431" width="17.28515625" style="137" customWidth="1"/>
    <col min="7432" max="7432" width="20" style="137" customWidth="1"/>
    <col min="7433" max="7433" width="19" style="137" customWidth="1"/>
    <col min="7434" max="7434" width="18.42578125" style="137" customWidth="1"/>
    <col min="7435" max="7436" width="32.140625" style="137" customWidth="1"/>
    <col min="7437" max="7437" width="32.42578125" style="137" customWidth="1"/>
    <col min="7438" max="7438" width="17.85546875" style="137" customWidth="1"/>
    <col min="7439" max="7439" width="20" style="137" customWidth="1"/>
    <col min="7440" max="7440" width="40.140625" style="137" customWidth="1"/>
    <col min="7441" max="7441" width="40.85546875" style="137" customWidth="1"/>
    <col min="7442" max="7442" width="32.42578125" style="137" customWidth="1"/>
    <col min="7443" max="7443" width="28.140625" style="137" customWidth="1"/>
    <col min="7444" max="7444" width="29.28515625" style="137" customWidth="1"/>
    <col min="7445" max="7445" width="32.42578125" style="137" customWidth="1"/>
    <col min="7446" max="7675" width="11.42578125" style="137"/>
    <col min="7676" max="7676" width="22" style="137" customWidth="1"/>
    <col min="7677" max="7677" width="9" style="137" customWidth="1"/>
    <col min="7678" max="7678" width="8.7109375" style="137" customWidth="1"/>
    <col min="7679" max="7679" width="7.85546875" style="137" customWidth="1"/>
    <col min="7680" max="7680" width="8.7109375" style="137" customWidth="1"/>
    <col min="7681" max="7681" width="8.140625" style="137" customWidth="1"/>
    <col min="7682" max="7682" width="23.42578125" style="137" customWidth="1"/>
    <col min="7683" max="7683" width="24" style="137" customWidth="1"/>
    <col min="7684" max="7685" width="19" style="137" customWidth="1"/>
    <col min="7686" max="7686" width="15.7109375" style="137" customWidth="1"/>
    <col min="7687" max="7687" width="17.28515625" style="137" customWidth="1"/>
    <col min="7688" max="7688" width="20" style="137" customWidth="1"/>
    <col min="7689" max="7689" width="19" style="137" customWidth="1"/>
    <col min="7690" max="7690" width="18.42578125" style="137" customWidth="1"/>
    <col min="7691" max="7692" width="32.140625" style="137" customWidth="1"/>
    <col min="7693" max="7693" width="32.42578125" style="137" customWidth="1"/>
    <col min="7694" max="7694" width="17.85546875" style="137" customWidth="1"/>
    <col min="7695" max="7695" width="20" style="137" customWidth="1"/>
    <col min="7696" max="7696" width="40.140625" style="137" customWidth="1"/>
    <col min="7697" max="7697" width="40.85546875" style="137" customWidth="1"/>
    <col min="7698" max="7698" width="32.42578125" style="137" customWidth="1"/>
    <col min="7699" max="7699" width="28.140625" style="137" customWidth="1"/>
    <col min="7700" max="7700" width="29.28515625" style="137" customWidth="1"/>
    <col min="7701" max="7701" width="32.42578125" style="137" customWidth="1"/>
    <col min="7702" max="7931" width="11.42578125" style="137"/>
    <col min="7932" max="7932" width="22" style="137" customWidth="1"/>
    <col min="7933" max="7933" width="9" style="137" customWidth="1"/>
    <col min="7934" max="7934" width="8.7109375" style="137" customWidth="1"/>
    <col min="7935" max="7935" width="7.85546875" style="137" customWidth="1"/>
    <col min="7936" max="7936" width="8.7109375" style="137" customWidth="1"/>
    <col min="7937" max="7937" width="8.140625" style="137" customWidth="1"/>
    <col min="7938" max="7938" width="23.42578125" style="137" customWidth="1"/>
    <col min="7939" max="7939" width="24" style="137" customWidth="1"/>
    <col min="7940" max="7941" width="19" style="137" customWidth="1"/>
    <col min="7942" max="7942" width="15.7109375" style="137" customWidth="1"/>
    <col min="7943" max="7943" width="17.28515625" style="137" customWidth="1"/>
    <col min="7944" max="7944" width="20" style="137" customWidth="1"/>
    <col min="7945" max="7945" width="19" style="137" customWidth="1"/>
    <col min="7946" max="7946" width="18.42578125" style="137" customWidth="1"/>
    <col min="7947" max="7948" width="32.140625" style="137" customWidth="1"/>
    <col min="7949" max="7949" width="32.42578125" style="137" customWidth="1"/>
    <col min="7950" max="7950" width="17.85546875" style="137" customWidth="1"/>
    <col min="7951" max="7951" width="20" style="137" customWidth="1"/>
    <col min="7952" max="7952" width="40.140625" style="137" customWidth="1"/>
    <col min="7953" max="7953" width="40.85546875" style="137" customWidth="1"/>
    <col min="7954" max="7954" width="32.42578125" style="137" customWidth="1"/>
    <col min="7955" max="7955" width="28.140625" style="137" customWidth="1"/>
    <col min="7956" max="7956" width="29.28515625" style="137" customWidth="1"/>
    <col min="7957" max="7957" width="32.42578125" style="137" customWidth="1"/>
    <col min="7958" max="8187" width="11.42578125" style="137"/>
    <col min="8188" max="8188" width="22" style="137" customWidth="1"/>
    <col min="8189" max="8189" width="9" style="137" customWidth="1"/>
    <col min="8190" max="8190" width="8.7109375" style="137" customWidth="1"/>
    <col min="8191" max="8191" width="7.85546875" style="137" customWidth="1"/>
    <col min="8192" max="8192" width="8.7109375" style="137" customWidth="1"/>
    <col min="8193" max="8193" width="8.140625" style="137" customWidth="1"/>
    <col min="8194" max="8194" width="23.42578125" style="137" customWidth="1"/>
    <col min="8195" max="8195" width="24" style="137" customWidth="1"/>
    <col min="8196" max="8197" width="19" style="137" customWidth="1"/>
    <col min="8198" max="8198" width="15.7109375" style="137" customWidth="1"/>
    <col min="8199" max="8199" width="17.28515625" style="137" customWidth="1"/>
    <col min="8200" max="8200" width="20" style="137" customWidth="1"/>
    <col min="8201" max="8201" width="19" style="137" customWidth="1"/>
    <col min="8202" max="8202" width="18.42578125" style="137" customWidth="1"/>
    <col min="8203" max="8204" width="32.140625" style="137" customWidth="1"/>
    <col min="8205" max="8205" width="32.42578125" style="137" customWidth="1"/>
    <col min="8206" max="8206" width="17.85546875" style="137" customWidth="1"/>
    <col min="8207" max="8207" width="20" style="137" customWidth="1"/>
    <col min="8208" max="8208" width="40.140625" style="137" customWidth="1"/>
    <col min="8209" max="8209" width="40.85546875" style="137" customWidth="1"/>
    <col min="8210" max="8210" width="32.42578125" style="137" customWidth="1"/>
    <col min="8211" max="8211" width="28.140625" style="137" customWidth="1"/>
    <col min="8212" max="8212" width="29.28515625" style="137" customWidth="1"/>
    <col min="8213" max="8213" width="32.42578125" style="137" customWidth="1"/>
    <col min="8214" max="8443" width="11.42578125" style="137"/>
    <col min="8444" max="8444" width="22" style="137" customWidth="1"/>
    <col min="8445" max="8445" width="9" style="137" customWidth="1"/>
    <col min="8446" max="8446" width="8.7109375" style="137" customWidth="1"/>
    <col min="8447" max="8447" width="7.85546875" style="137" customWidth="1"/>
    <col min="8448" max="8448" width="8.7109375" style="137" customWidth="1"/>
    <col min="8449" max="8449" width="8.140625" style="137" customWidth="1"/>
    <col min="8450" max="8450" width="23.42578125" style="137" customWidth="1"/>
    <col min="8451" max="8451" width="24" style="137" customWidth="1"/>
    <col min="8452" max="8453" width="19" style="137" customWidth="1"/>
    <col min="8454" max="8454" width="15.7109375" style="137" customWidth="1"/>
    <col min="8455" max="8455" width="17.28515625" style="137" customWidth="1"/>
    <col min="8456" max="8456" width="20" style="137" customWidth="1"/>
    <col min="8457" max="8457" width="19" style="137" customWidth="1"/>
    <col min="8458" max="8458" width="18.42578125" style="137" customWidth="1"/>
    <col min="8459" max="8460" width="32.140625" style="137" customWidth="1"/>
    <col min="8461" max="8461" width="32.42578125" style="137" customWidth="1"/>
    <col min="8462" max="8462" width="17.85546875" style="137" customWidth="1"/>
    <col min="8463" max="8463" width="20" style="137" customWidth="1"/>
    <col min="8464" max="8464" width="40.140625" style="137" customWidth="1"/>
    <col min="8465" max="8465" width="40.85546875" style="137" customWidth="1"/>
    <col min="8466" max="8466" width="32.42578125" style="137" customWidth="1"/>
    <col min="8467" max="8467" width="28.140625" style="137" customWidth="1"/>
    <col min="8468" max="8468" width="29.28515625" style="137" customWidth="1"/>
    <col min="8469" max="8469" width="32.42578125" style="137" customWidth="1"/>
    <col min="8470" max="8699" width="11.42578125" style="137"/>
    <col min="8700" max="8700" width="22" style="137" customWidth="1"/>
    <col min="8701" max="8701" width="9" style="137" customWidth="1"/>
    <col min="8702" max="8702" width="8.7109375" style="137" customWidth="1"/>
    <col min="8703" max="8703" width="7.85546875" style="137" customWidth="1"/>
    <col min="8704" max="8704" width="8.7109375" style="137" customWidth="1"/>
    <col min="8705" max="8705" width="8.140625" style="137" customWidth="1"/>
    <col min="8706" max="8706" width="23.42578125" style="137" customWidth="1"/>
    <col min="8707" max="8707" width="24" style="137" customWidth="1"/>
    <col min="8708" max="8709" width="19" style="137" customWidth="1"/>
    <col min="8710" max="8710" width="15.7109375" style="137" customWidth="1"/>
    <col min="8711" max="8711" width="17.28515625" style="137" customWidth="1"/>
    <col min="8712" max="8712" width="20" style="137" customWidth="1"/>
    <col min="8713" max="8713" width="19" style="137" customWidth="1"/>
    <col min="8714" max="8714" width="18.42578125" style="137" customWidth="1"/>
    <col min="8715" max="8716" width="32.140625" style="137" customWidth="1"/>
    <col min="8717" max="8717" width="32.42578125" style="137" customWidth="1"/>
    <col min="8718" max="8718" width="17.85546875" style="137" customWidth="1"/>
    <col min="8719" max="8719" width="20" style="137" customWidth="1"/>
    <col min="8720" max="8720" width="40.140625" style="137" customWidth="1"/>
    <col min="8721" max="8721" width="40.85546875" style="137" customWidth="1"/>
    <col min="8722" max="8722" width="32.42578125" style="137" customWidth="1"/>
    <col min="8723" max="8723" width="28.140625" style="137" customWidth="1"/>
    <col min="8724" max="8724" width="29.28515625" style="137" customWidth="1"/>
    <col min="8725" max="8725" width="32.42578125" style="137" customWidth="1"/>
    <col min="8726" max="8955" width="11.42578125" style="137"/>
    <col min="8956" max="8956" width="22" style="137" customWidth="1"/>
    <col min="8957" max="8957" width="9" style="137" customWidth="1"/>
    <col min="8958" max="8958" width="8.7109375" style="137" customWidth="1"/>
    <col min="8959" max="8959" width="7.85546875" style="137" customWidth="1"/>
    <col min="8960" max="8960" width="8.7109375" style="137" customWidth="1"/>
    <col min="8961" max="8961" width="8.140625" style="137" customWidth="1"/>
    <col min="8962" max="8962" width="23.42578125" style="137" customWidth="1"/>
    <col min="8963" max="8963" width="24" style="137" customWidth="1"/>
    <col min="8964" max="8965" width="19" style="137" customWidth="1"/>
    <col min="8966" max="8966" width="15.7109375" style="137" customWidth="1"/>
    <col min="8967" max="8967" width="17.28515625" style="137" customWidth="1"/>
    <col min="8968" max="8968" width="20" style="137" customWidth="1"/>
    <col min="8969" max="8969" width="19" style="137" customWidth="1"/>
    <col min="8970" max="8970" width="18.42578125" style="137" customWidth="1"/>
    <col min="8971" max="8972" width="32.140625" style="137" customWidth="1"/>
    <col min="8973" max="8973" width="32.42578125" style="137" customWidth="1"/>
    <col min="8974" max="8974" width="17.85546875" style="137" customWidth="1"/>
    <col min="8975" max="8975" width="20" style="137" customWidth="1"/>
    <col min="8976" max="8976" width="40.140625" style="137" customWidth="1"/>
    <col min="8977" max="8977" width="40.85546875" style="137" customWidth="1"/>
    <col min="8978" max="8978" width="32.42578125" style="137" customWidth="1"/>
    <col min="8979" max="8979" width="28.140625" style="137" customWidth="1"/>
    <col min="8980" max="8980" width="29.28515625" style="137" customWidth="1"/>
    <col min="8981" max="8981" width="32.42578125" style="137" customWidth="1"/>
    <col min="8982" max="9211" width="11.42578125" style="137"/>
    <col min="9212" max="9212" width="22" style="137" customWidth="1"/>
    <col min="9213" max="9213" width="9" style="137" customWidth="1"/>
    <col min="9214" max="9214" width="8.7109375" style="137" customWidth="1"/>
    <col min="9215" max="9215" width="7.85546875" style="137" customWidth="1"/>
    <col min="9216" max="9216" width="8.7109375" style="137" customWidth="1"/>
    <col min="9217" max="9217" width="8.140625" style="137" customWidth="1"/>
    <col min="9218" max="9218" width="23.42578125" style="137" customWidth="1"/>
    <col min="9219" max="9219" width="24" style="137" customWidth="1"/>
    <col min="9220" max="9221" width="19" style="137" customWidth="1"/>
    <col min="9222" max="9222" width="15.7109375" style="137" customWidth="1"/>
    <col min="9223" max="9223" width="17.28515625" style="137" customWidth="1"/>
    <col min="9224" max="9224" width="20" style="137" customWidth="1"/>
    <col min="9225" max="9225" width="19" style="137" customWidth="1"/>
    <col min="9226" max="9226" width="18.42578125" style="137" customWidth="1"/>
    <col min="9227" max="9228" width="32.140625" style="137" customWidth="1"/>
    <col min="9229" max="9229" width="32.42578125" style="137" customWidth="1"/>
    <col min="9230" max="9230" width="17.85546875" style="137" customWidth="1"/>
    <col min="9231" max="9231" width="20" style="137" customWidth="1"/>
    <col min="9232" max="9232" width="40.140625" style="137" customWidth="1"/>
    <col min="9233" max="9233" width="40.85546875" style="137" customWidth="1"/>
    <col min="9234" max="9234" width="32.42578125" style="137" customWidth="1"/>
    <col min="9235" max="9235" width="28.140625" style="137" customWidth="1"/>
    <col min="9236" max="9236" width="29.28515625" style="137" customWidth="1"/>
    <col min="9237" max="9237" width="32.42578125" style="137" customWidth="1"/>
    <col min="9238" max="9467" width="11.42578125" style="137"/>
    <col min="9468" max="9468" width="22" style="137" customWidth="1"/>
    <col min="9469" max="9469" width="9" style="137" customWidth="1"/>
    <col min="9470" max="9470" width="8.7109375" style="137" customWidth="1"/>
    <col min="9471" max="9471" width="7.85546875" style="137" customWidth="1"/>
    <col min="9472" max="9472" width="8.7109375" style="137" customWidth="1"/>
    <col min="9473" max="9473" width="8.140625" style="137" customWidth="1"/>
    <col min="9474" max="9474" width="23.42578125" style="137" customWidth="1"/>
    <col min="9475" max="9475" width="24" style="137" customWidth="1"/>
    <col min="9476" max="9477" width="19" style="137" customWidth="1"/>
    <col min="9478" max="9478" width="15.7109375" style="137" customWidth="1"/>
    <col min="9479" max="9479" width="17.28515625" style="137" customWidth="1"/>
    <col min="9480" max="9480" width="20" style="137" customWidth="1"/>
    <col min="9481" max="9481" width="19" style="137" customWidth="1"/>
    <col min="9482" max="9482" width="18.42578125" style="137" customWidth="1"/>
    <col min="9483" max="9484" width="32.140625" style="137" customWidth="1"/>
    <col min="9485" max="9485" width="32.42578125" style="137" customWidth="1"/>
    <col min="9486" max="9486" width="17.85546875" style="137" customWidth="1"/>
    <col min="9487" max="9487" width="20" style="137" customWidth="1"/>
    <col min="9488" max="9488" width="40.140625" style="137" customWidth="1"/>
    <col min="9489" max="9489" width="40.85546875" style="137" customWidth="1"/>
    <col min="9490" max="9490" width="32.42578125" style="137" customWidth="1"/>
    <col min="9491" max="9491" width="28.140625" style="137" customWidth="1"/>
    <col min="9492" max="9492" width="29.28515625" style="137" customWidth="1"/>
    <col min="9493" max="9493" width="32.42578125" style="137" customWidth="1"/>
    <col min="9494" max="9723" width="11.42578125" style="137"/>
    <col min="9724" max="9724" width="22" style="137" customWidth="1"/>
    <col min="9725" max="9725" width="9" style="137" customWidth="1"/>
    <col min="9726" max="9726" width="8.7109375" style="137" customWidth="1"/>
    <col min="9727" max="9727" width="7.85546875" style="137" customWidth="1"/>
    <col min="9728" max="9728" width="8.7109375" style="137" customWidth="1"/>
    <col min="9729" max="9729" width="8.140625" style="137" customWidth="1"/>
    <col min="9730" max="9730" width="23.42578125" style="137" customWidth="1"/>
    <col min="9731" max="9731" width="24" style="137" customWidth="1"/>
    <col min="9732" max="9733" width="19" style="137" customWidth="1"/>
    <col min="9734" max="9734" width="15.7109375" style="137" customWidth="1"/>
    <col min="9735" max="9735" width="17.28515625" style="137" customWidth="1"/>
    <col min="9736" max="9736" width="20" style="137" customWidth="1"/>
    <col min="9737" max="9737" width="19" style="137" customWidth="1"/>
    <col min="9738" max="9738" width="18.42578125" style="137" customWidth="1"/>
    <col min="9739" max="9740" width="32.140625" style="137" customWidth="1"/>
    <col min="9741" max="9741" width="32.42578125" style="137" customWidth="1"/>
    <col min="9742" max="9742" width="17.85546875" style="137" customWidth="1"/>
    <col min="9743" max="9743" width="20" style="137" customWidth="1"/>
    <col min="9744" max="9744" width="40.140625" style="137" customWidth="1"/>
    <col min="9745" max="9745" width="40.85546875" style="137" customWidth="1"/>
    <col min="9746" max="9746" width="32.42578125" style="137" customWidth="1"/>
    <col min="9747" max="9747" width="28.140625" style="137" customWidth="1"/>
    <col min="9748" max="9748" width="29.28515625" style="137" customWidth="1"/>
    <col min="9749" max="9749" width="32.42578125" style="137" customWidth="1"/>
    <col min="9750" max="9979" width="11.42578125" style="137"/>
    <col min="9980" max="9980" width="22" style="137" customWidth="1"/>
    <col min="9981" max="9981" width="9" style="137" customWidth="1"/>
    <col min="9982" max="9982" width="8.7109375" style="137" customWidth="1"/>
    <col min="9983" max="9983" width="7.85546875" style="137" customWidth="1"/>
    <col min="9984" max="9984" width="8.7109375" style="137" customWidth="1"/>
    <col min="9985" max="9985" width="8.140625" style="137" customWidth="1"/>
    <col min="9986" max="9986" width="23.42578125" style="137" customWidth="1"/>
    <col min="9987" max="9987" width="24" style="137" customWidth="1"/>
    <col min="9988" max="9989" width="19" style="137" customWidth="1"/>
    <col min="9990" max="9990" width="15.7109375" style="137" customWidth="1"/>
    <col min="9991" max="9991" width="17.28515625" style="137" customWidth="1"/>
    <col min="9992" max="9992" width="20" style="137" customWidth="1"/>
    <col min="9993" max="9993" width="19" style="137" customWidth="1"/>
    <col min="9994" max="9994" width="18.42578125" style="137" customWidth="1"/>
    <col min="9995" max="9996" width="32.140625" style="137" customWidth="1"/>
    <col min="9997" max="9997" width="32.42578125" style="137" customWidth="1"/>
    <col min="9998" max="9998" width="17.85546875" style="137" customWidth="1"/>
    <col min="9999" max="9999" width="20" style="137" customWidth="1"/>
    <col min="10000" max="10000" width="40.140625" style="137" customWidth="1"/>
    <col min="10001" max="10001" width="40.85546875" style="137" customWidth="1"/>
    <col min="10002" max="10002" width="32.42578125" style="137" customWidth="1"/>
    <col min="10003" max="10003" width="28.140625" style="137" customWidth="1"/>
    <col min="10004" max="10004" width="29.28515625" style="137" customWidth="1"/>
    <col min="10005" max="10005" width="32.42578125" style="137" customWidth="1"/>
    <col min="10006" max="10235" width="11.42578125" style="137"/>
    <col min="10236" max="10236" width="22" style="137" customWidth="1"/>
    <col min="10237" max="10237" width="9" style="137" customWidth="1"/>
    <col min="10238" max="10238" width="8.7109375" style="137" customWidth="1"/>
    <col min="10239" max="10239" width="7.85546875" style="137" customWidth="1"/>
    <col min="10240" max="10240" width="8.7109375" style="137" customWidth="1"/>
    <col min="10241" max="10241" width="8.140625" style="137" customWidth="1"/>
    <col min="10242" max="10242" width="23.42578125" style="137" customWidth="1"/>
    <col min="10243" max="10243" width="24" style="137" customWidth="1"/>
    <col min="10244" max="10245" width="19" style="137" customWidth="1"/>
    <col min="10246" max="10246" width="15.7109375" style="137" customWidth="1"/>
    <col min="10247" max="10247" width="17.28515625" style="137" customWidth="1"/>
    <col min="10248" max="10248" width="20" style="137" customWidth="1"/>
    <col min="10249" max="10249" width="19" style="137" customWidth="1"/>
    <col min="10250" max="10250" width="18.42578125" style="137" customWidth="1"/>
    <col min="10251" max="10252" width="32.140625" style="137" customWidth="1"/>
    <col min="10253" max="10253" width="32.42578125" style="137" customWidth="1"/>
    <col min="10254" max="10254" width="17.85546875" style="137" customWidth="1"/>
    <col min="10255" max="10255" width="20" style="137" customWidth="1"/>
    <col min="10256" max="10256" width="40.140625" style="137" customWidth="1"/>
    <col min="10257" max="10257" width="40.85546875" style="137" customWidth="1"/>
    <col min="10258" max="10258" width="32.42578125" style="137" customWidth="1"/>
    <col min="10259" max="10259" width="28.140625" style="137" customWidth="1"/>
    <col min="10260" max="10260" width="29.28515625" style="137" customWidth="1"/>
    <col min="10261" max="10261" width="32.42578125" style="137" customWidth="1"/>
    <col min="10262" max="10491" width="11.42578125" style="137"/>
    <col min="10492" max="10492" width="22" style="137" customWidth="1"/>
    <col min="10493" max="10493" width="9" style="137" customWidth="1"/>
    <col min="10494" max="10494" width="8.7109375" style="137" customWidth="1"/>
    <col min="10495" max="10495" width="7.85546875" style="137" customWidth="1"/>
    <col min="10496" max="10496" width="8.7109375" style="137" customWidth="1"/>
    <col min="10497" max="10497" width="8.140625" style="137" customWidth="1"/>
    <col min="10498" max="10498" width="23.42578125" style="137" customWidth="1"/>
    <col min="10499" max="10499" width="24" style="137" customWidth="1"/>
    <col min="10500" max="10501" width="19" style="137" customWidth="1"/>
    <col min="10502" max="10502" width="15.7109375" style="137" customWidth="1"/>
    <col min="10503" max="10503" width="17.28515625" style="137" customWidth="1"/>
    <col min="10504" max="10504" width="20" style="137" customWidth="1"/>
    <col min="10505" max="10505" width="19" style="137" customWidth="1"/>
    <col min="10506" max="10506" width="18.42578125" style="137" customWidth="1"/>
    <col min="10507" max="10508" width="32.140625" style="137" customWidth="1"/>
    <col min="10509" max="10509" width="32.42578125" style="137" customWidth="1"/>
    <col min="10510" max="10510" width="17.85546875" style="137" customWidth="1"/>
    <col min="10511" max="10511" width="20" style="137" customWidth="1"/>
    <col min="10512" max="10512" width="40.140625" style="137" customWidth="1"/>
    <col min="10513" max="10513" width="40.85546875" style="137" customWidth="1"/>
    <col min="10514" max="10514" width="32.42578125" style="137" customWidth="1"/>
    <col min="10515" max="10515" width="28.140625" style="137" customWidth="1"/>
    <col min="10516" max="10516" width="29.28515625" style="137" customWidth="1"/>
    <col min="10517" max="10517" width="32.42578125" style="137" customWidth="1"/>
    <col min="10518" max="10747" width="11.42578125" style="137"/>
    <col min="10748" max="10748" width="22" style="137" customWidth="1"/>
    <col min="10749" max="10749" width="9" style="137" customWidth="1"/>
    <col min="10750" max="10750" width="8.7109375" style="137" customWidth="1"/>
    <col min="10751" max="10751" width="7.85546875" style="137" customWidth="1"/>
    <col min="10752" max="10752" width="8.7109375" style="137" customWidth="1"/>
    <col min="10753" max="10753" width="8.140625" style="137" customWidth="1"/>
    <col min="10754" max="10754" width="23.42578125" style="137" customWidth="1"/>
    <col min="10755" max="10755" width="24" style="137" customWidth="1"/>
    <col min="10756" max="10757" width="19" style="137" customWidth="1"/>
    <col min="10758" max="10758" width="15.7109375" style="137" customWidth="1"/>
    <col min="10759" max="10759" width="17.28515625" style="137" customWidth="1"/>
    <col min="10760" max="10760" width="20" style="137" customWidth="1"/>
    <col min="10761" max="10761" width="19" style="137" customWidth="1"/>
    <col min="10762" max="10762" width="18.42578125" style="137" customWidth="1"/>
    <col min="10763" max="10764" width="32.140625" style="137" customWidth="1"/>
    <col min="10765" max="10765" width="32.42578125" style="137" customWidth="1"/>
    <col min="10766" max="10766" width="17.85546875" style="137" customWidth="1"/>
    <col min="10767" max="10767" width="20" style="137" customWidth="1"/>
    <col min="10768" max="10768" width="40.140625" style="137" customWidth="1"/>
    <col min="10769" max="10769" width="40.85546875" style="137" customWidth="1"/>
    <col min="10770" max="10770" width="32.42578125" style="137" customWidth="1"/>
    <col min="10771" max="10771" width="28.140625" style="137" customWidth="1"/>
    <col min="10772" max="10772" width="29.28515625" style="137" customWidth="1"/>
    <col min="10773" max="10773" width="32.42578125" style="137" customWidth="1"/>
    <col min="10774" max="11003" width="11.42578125" style="137"/>
    <col min="11004" max="11004" width="22" style="137" customWidth="1"/>
    <col min="11005" max="11005" width="9" style="137" customWidth="1"/>
    <col min="11006" max="11006" width="8.7109375" style="137" customWidth="1"/>
    <col min="11007" max="11007" width="7.85546875" style="137" customWidth="1"/>
    <col min="11008" max="11008" width="8.7109375" style="137" customWidth="1"/>
    <col min="11009" max="11009" width="8.140625" style="137" customWidth="1"/>
    <col min="11010" max="11010" width="23.42578125" style="137" customWidth="1"/>
    <col min="11011" max="11011" width="24" style="137" customWidth="1"/>
    <col min="11012" max="11013" width="19" style="137" customWidth="1"/>
    <col min="11014" max="11014" width="15.7109375" style="137" customWidth="1"/>
    <col min="11015" max="11015" width="17.28515625" style="137" customWidth="1"/>
    <col min="11016" max="11016" width="20" style="137" customWidth="1"/>
    <col min="11017" max="11017" width="19" style="137" customWidth="1"/>
    <col min="11018" max="11018" width="18.42578125" style="137" customWidth="1"/>
    <col min="11019" max="11020" width="32.140625" style="137" customWidth="1"/>
    <col min="11021" max="11021" width="32.42578125" style="137" customWidth="1"/>
    <col min="11022" max="11022" width="17.85546875" style="137" customWidth="1"/>
    <col min="11023" max="11023" width="20" style="137" customWidth="1"/>
    <col min="11024" max="11024" width="40.140625" style="137" customWidth="1"/>
    <col min="11025" max="11025" width="40.85546875" style="137" customWidth="1"/>
    <col min="11026" max="11026" width="32.42578125" style="137" customWidth="1"/>
    <col min="11027" max="11027" width="28.140625" style="137" customWidth="1"/>
    <col min="11028" max="11028" width="29.28515625" style="137" customWidth="1"/>
    <col min="11029" max="11029" width="32.42578125" style="137" customWidth="1"/>
    <col min="11030" max="11259" width="11.42578125" style="137"/>
    <col min="11260" max="11260" width="22" style="137" customWidth="1"/>
    <col min="11261" max="11261" width="9" style="137" customWidth="1"/>
    <col min="11262" max="11262" width="8.7109375" style="137" customWidth="1"/>
    <col min="11263" max="11263" width="7.85546875" style="137" customWidth="1"/>
    <col min="11264" max="11264" width="8.7109375" style="137" customWidth="1"/>
    <col min="11265" max="11265" width="8.140625" style="137" customWidth="1"/>
    <col min="11266" max="11266" width="23.42578125" style="137" customWidth="1"/>
    <col min="11267" max="11267" width="24" style="137" customWidth="1"/>
    <col min="11268" max="11269" width="19" style="137" customWidth="1"/>
    <col min="11270" max="11270" width="15.7109375" style="137" customWidth="1"/>
    <col min="11271" max="11271" width="17.28515625" style="137" customWidth="1"/>
    <col min="11272" max="11272" width="20" style="137" customWidth="1"/>
    <col min="11273" max="11273" width="19" style="137" customWidth="1"/>
    <col min="11274" max="11274" width="18.42578125" style="137" customWidth="1"/>
    <col min="11275" max="11276" width="32.140625" style="137" customWidth="1"/>
    <col min="11277" max="11277" width="32.42578125" style="137" customWidth="1"/>
    <col min="11278" max="11278" width="17.85546875" style="137" customWidth="1"/>
    <col min="11279" max="11279" width="20" style="137" customWidth="1"/>
    <col min="11280" max="11280" width="40.140625" style="137" customWidth="1"/>
    <col min="11281" max="11281" width="40.85546875" style="137" customWidth="1"/>
    <col min="11282" max="11282" width="32.42578125" style="137" customWidth="1"/>
    <col min="11283" max="11283" width="28.140625" style="137" customWidth="1"/>
    <col min="11284" max="11284" width="29.28515625" style="137" customWidth="1"/>
    <col min="11285" max="11285" width="32.42578125" style="137" customWidth="1"/>
    <col min="11286" max="11515" width="11.42578125" style="137"/>
    <col min="11516" max="11516" width="22" style="137" customWidth="1"/>
    <col min="11517" max="11517" width="9" style="137" customWidth="1"/>
    <col min="11518" max="11518" width="8.7109375" style="137" customWidth="1"/>
    <col min="11519" max="11519" width="7.85546875" style="137" customWidth="1"/>
    <col min="11520" max="11520" width="8.7109375" style="137" customWidth="1"/>
    <col min="11521" max="11521" width="8.140625" style="137" customWidth="1"/>
    <col min="11522" max="11522" width="23.42578125" style="137" customWidth="1"/>
    <col min="11523" max="11523" width="24" style="137" customWidth="1"/>
    <col min="11524" max="11525" width="19" style="137" customWidth="1"/>
    <col min="11526" max="11526" width="15.7109375" style="137" customWidth="1"/>
    <col min="11527" max="11527" width="17.28515625" style="137" customWidth="1"/>
    <col min="11528" max="11528" width="20" style="137" customWidth="1"/>
    <col min="11529" max="11529" width="19" style="137" customWidth="1"/>
    <col min="11530" max="11530" width="18.42578125" style="137" customWidth="1"/>
    <col min="11531" max="11532" width="32.140625" style="137" customWidth="1"/>
    <col min="11533" max="11533" width="32.42578125" style="137" customWidth="1"/>
    <col min="11534" max="11534" width="17.85546875" style="137" customWidth="1"/>
    <col min="11535" max="11535" width="20" style="137" customWidth="1"/>
    <col min="11536" max="11536" width="40.140625" style="137" customWidth="1"/>
    <col min="11537" max="11537" width="40.85546875" style="137" customWidth="1"/>
    <col min="11538" max="11538" width="32.42578125" style="137" customWidth="1"/>
    <col min="11539" max="11539" width="28.140625" style="137" customWidth="1"/>
    <col min="11540" max="11540" width="29.28515625" style="137" customWidth="1"/>
    <col min="11541" max="11541" width="32.42578125" style="137" customWidth="1"/>
    <col min="11542" max="11771" width="11.42578125" style="137"/>
    <col min="11772" max="11772" width="22" style="137" customWidth="1"/>
    <col min="11773" max="11773" width="9" style="137" customWidth="1"/>
    <col min="11774" max="11774" width="8.7109375" style="137" customWidth="1"/>
    <col min="11775" max="11775" width="7.85546875" style="137" customWidth="1"/>
    <col min="11776" max="11776" width="8.7109375" style="137" customWidth="1"/>
    <col min="11777" max="11777" width="8.140625" style="137" customWidth="1"/>
    <col min="11778" max="11778" width="23.42578125" style="137" customWidth="1"/>
    <col min="11779" max="11779" width="24" style="137" customWidth="1"/>
    <col min="11780" max="11781" width="19" style="137" customWidth="1"/>
    <col min="11782" max="11782" width="15.7109375" style="137" customWidth="1"/>
    <col min="11783" max="11783" width="17.28515625" style="137" customWidth="1"/>
    <col min="11784" max="11784" width="20" style="137" customWidth="1"/>
    <col min="11785" max="11785" width="19" style="137" customWidth="1"/>
    <col min="11786" max="11786" width="18.42578125" style="137" customWidth="1"/>
    <col min="11787" max="11788" width="32.140625" style="137" customWidth="1"/>
    <col min="11789" max="11789" width="32.42578125" style="137" customWidth="1"/>
    <col min="11790" max="11790" width="17.85546875" style="137" customWidth="1"/>
    <col min="11791" max="11791" width="20" style="137" customWidth="1"/>
    <col min="11792" max="11792" width="40.140625" style="137" customWidth="1"/>
    <col min="11793" max="11793" width="40.85546875" style="137" customWidth="1"/>
    <col min="11794" max="11794" width="32.42578125" style="137" customWidth="1"/>
    <col min="11795" max="11795" width="28.140625" style="137" customWidth="1"/>
    <col min="11796" max="11796" width="29.28515625" style="137" customWidth="1"/>
    <col min="11797" max="11797" width="32.42578125" style="137" customWidth="1"/>
    <col min="11798" max="12027" width="11.42578125" style="137"/>
    <col min="12028" max="12028" width="22" style="137" customWidth="1"/>
    <col min="12029" max="12029" width="9" style="137" customWidth="1"/>
    <col min="12030" max="12030" width="8.7109375" style="137" customWidth="1"/>
    <col min="12031" max="12031" width="7.85546875" style="137" customWidth="1"/>
    <col min="12032" max="12032" width="8.7109375" style="137" customWidth="1"/>
    <col min="12033" max="12033" width="8.140625" style="137" customWidth="1"/>
    <col min="12034" max="12034" width="23.42578125" style="137" customWidth="1"/>
    <col min="12035" max="12035" width="24" style="137" customWidth="1"/>
    <col min="12036" max="12037" width="19" style="137" customWidth="1"/>
    <col min="12038" max="12038" width="15.7109375" style="137" customWidth="1"/>
    <col min="12039" max="12039" width="17.28515625" style="137" customWidth="1"/>
    <col min="12040" max="12040" width="20" style="137" customWidth="1"/>
    <col min="12041" max="12041" width="19" style="137" customWidth="1"/>
    <col min="12042" max="12042" width="18.42578125" style="137" customWidth="1"/>
    <col min="12043" max="12044" width="32.140625" style="137" customWidth="1"/>
    <col min="12045" max="12045" width="32.42578125" style="137" customWidth="1"/>
    <col min="12046" max="12046" width="17.85546875" style="137" customWidth="1"/>
    <col min="12047" max="12047" width="20" style="137" customWidth="1"/>
    <col min="12048" max="12048" width="40.140625" style="137" customWidth="1"/>
    <col min="12049" max="12049" width="40.85546875" style="137" customWidth="1"/>
    <col min="12050" max="12050" width="32.42578125" style="137" customWidth="1"/>
    <col min="12051" max="12051" width="28.140625" style="137" customWidth="1"/>
    <col min="12052" max="12052" width="29.28515625" style="137" customWidth="1"/>
    <col min="12053" max="12053" width="32.42578125" style="137" customWidth="1"/>
    <col min="12054" max="12283" width="11.42578125" style="137"/>
    <col min="12284" max="12284" width="22" style="137" customWidth="1"/>
    <col min="12285" max="12285" width="9" style="137" customWidth="1"/>
    <col min="12286" max="12286" width="8.7109375" style="137" customWidth="1"/>
    <col min="12287" max="12287" width="7.85546875" style="137" customWidth="1"/>
    <col min="12288" max="12288" width="8.7109375" style="137" customWidth="1"/>
    <col min="12289" max="12289" width="8.140625" style="137" customWidth="1"/>
    <col min="12290" max="12290" width="23.42578125" style="137" customWidth="1"/>
    <col min="12291" max="12291" width="24" style="137" customWidth="1"/>
    <col min="12292" max="12293" width="19" style="137" customWidth="1"/>
    <col min="12294" max="12294" width="15.7109375" style="137" customWidth="1"/>
    <col min="12295" max="12295" width="17.28515625" style="137" customWidth="1"/>
    <col min="12296" max="12296" width="20" style="137" customWidth="1"/>
    <col min="12297" max="12297" width="19" style="137" customWidth="1"/>
    <col min="12298" max="12298" width="18.42578125" style="137" customWidth="1"/>
    <col min="12299" max="12300" width="32.140625" style="137" customWidth="1"/>
    <col min="12301" max="12301" width="32.42578125" style="137" customWidth="1"/>
    <col min="12302" max="12302" width="17.85546875" style="137" customWidth="1"/>
    <col min="12303" max="12303" width="20" style="137" customWidth="1"/>
    <col min="12304" max="12304" width="40.140625" style="137" customWidth="1"/>
    <col min="12305" max="12305" width="40.85546875" style="137" customWidth="1"/>
    <col min="12306" max="12306" width="32.42578125" style="137" customWidth="1"/>
    <col min="12307" max="12307" width="28.140625" style="137" customWidth="1"/>
    <col min="12308" max="12308" width="29.28515625" style="137" customWidth="1"/>
    <col min="12309" max="12309" width="32.42578125" style="137" customWidth="1"/>
    <col min="12310" max="12539" width="11.42578125" style="137"/>
    <col min="12540" max="12540" width="22" style="137" customWidth="1"/>
    <col min="12541" max="12541" width="9" style="137" customWidth="1"/>
    <col min="12542" max="12542" width="8.7109375" style="137" customWidth="1"/>
    <col min="12543" max="12543" width="7.85546875" style="137" customWidth="1"/>
    <col min="12544" max="12544" width="8.7109375" style="137" customWidth="1"/>
    <col min="12545" max="12545" width="8.140625" style="137" customWidth="1"/>
    <col min="12546" max="12546" width="23.42578125" style="137" customWidth="1"/>
    <col min="12547" max="12547" width="24" style="137" customWidth="1"/>
    <col min="12548" max="12549" width="19" style="137" customWidth="1"/>
    <col min="12550" max="12550" width="15.7109375" style="137" customWidth="1"/>
    <col min="12551" max="12551" width="17.28515625" style="137" customWidth="1"/>
    <col min="12552" max="12552" width="20" style="137" customWidth="1"/>
    <col min="12553" max="12553" width="19" style="137" customWidth="1"/>
    <col min="12554" max="12554" width="18.42578125" style="137" customWidth="1"/>
    <col min="12555" max="12556" width="32.140625" style="137" customWidth="1"/>
    <col min="12557" max="12557" width="32.42578125" style="137" customWidth="1"/>
    <col min="12558" max="12558" width="17.85546875" style="137" customWidth="1"/>
    <col min="12559" max="12559" width="20" style="137" customWidth="1"/>
    <col min="12560" max="12560" width="40.140625" style="137" customWidth="1"/>
    <col min="12561" max="12561" width="40.85546875" style="137" customWidth="1"/>
    <col min="12562" max="12562" width="32.42578125" style="137" customWidth="1"/>
    <col min="12563" max="12563" width="28.140625" style="137" customWidth="1"/>
    <col min="12564" max="12564" width="29.28515625" style="137" customWidth="1"/>
    <col min="12565" max="12565" width="32.42578125" style="137" customWidth="1"/>
    <col min="12566" max="12795" width="11.42578125" style="137"/>
    <col min="12796" max="12796" width="22" style="137" customWidth="1"/>
    <col min="12797" max="12797" width="9" style="137" customWidth="1"/>
    <col min="12798" max="12798" width="8.7109375" style="137" customWidth="1"/>
    <col min="12799" max="12799" width="7.85546875" style="137" customWidth="1"/>
    <col min="12800" max="12800" width="8.7109375" style="137" customWidth="1"/>
    <col min="12801" max="12801" width="8.140625" style="137" customWidth="1"/>
    <col min="12802" max="12802" width="23.42578125" style="137" customWidth="1"/>
    <col min="12803" max="12803" width="24" style="137" customWidth="1"/>
    <col min="12804" max="12805" width="19" style="137" customWidth="1"/>
    <col min="12806" max="12806" width="15.7109375" style="137" customWidth="1"/>
    <col min="12807" max="12807" width="17.28515625" style="137" customWidth="1"/>
    <col min="12808" max="12808" width="20" style="137" customWidth="1"/>
    <col min="12809" max="12809" width="19" style="137" customWidth="1"/>
    <col min="12810" max="12810" width="18.42578125" style="137" customWidth="1"/>
    <col min="12811" max="12812" width="32.140625" style="137" customWidth="1"/>
    <col min="12813" max="12813" width="32.42578125" style="137" customWidth="1"/>
    <col min="12814" max="12814" width="17.85546875" style="137" customWidth="1"/>
    <col min="12815" max="12815" width="20" style="137" customWidth="1"/>
    <col min="12816" max="12816" width="40.140625" style="137" customWidth="1"/>
    <col min="12817" max="12817" width="40.85546875" style="137" customWidth="1"/>
    <col min="12818" max="12818" width="32.42578125" style="137" customWidth="1"/>
    <col min="12819" max="12819" width="28.140625" style="137" customWidth="1"/>
    <col min="12820" max="12820" width="29.28515625" style="137" customWidth="1"/>
    <col min="12821" max="12821" width="32.42578125" style="137" customWidth="1"/>
    <col min="12822" max="13051" width="11.42578125" style="137"/>
    <col min="13052" max="13052" width="22" style="137" customWidth="1"/>
    <col min="13053" max="13053" width="9" style="137" customWidth="1"/>
    <col min="13054" max="13054" width="8.7109375" style="137" customWidth="1"/>
    <col min="13055" max="13055" width="7.85546875" style="137" customWidth="1"/>
    <col min="13056" max="13056" width="8.7109375" style="137" customWidth="1"/>
    <col min="13057" max="13057" width="8.140625" style="137" customWidth="1"/>
    <col min="13058" max="13058" width="23.42578125" style="137" customWidth="1"/>
    <col min="13059" max="13059" width="24" style="137" customWidth="1"/>
    <col min="13060" max="13061" width="19" style="137" customWidth="1"/>
    <col min="13062" max="13062" width="15.7109375" style="137" customWidth="1"/>
    <col min="13063" max="13063" width="17.28515625" style="137" customWidth="1"/>
    <col min="13064" max="13064" width="20" style="137" customWidth="1"/>
    <col min="13065" max="13065" width="19" style="137" customWidth="1"/>
    <col min="13066" max="13066" width="18.42578125" style="137" customWidth="1"/>
    <col min="13067" max="13068" width="32.140625" style="137" customWidth="1"/>
    <col min="13069" max="13069" width="32.42578125" style="137" customWidth="1"/>
    <col min="13070" max="13070" width="17.85546875" style="137" customWidth="1"/>
    <col min="13071" max="13071" width="20" style="137" customWidth="1"/>
    <col min="13072" max="13072" width="40.140625" style="137" customWidth="1"/>
    <col min="13073" max="13073" width="40.85546875" style="137" customWidth="1"/>
    <col min="13074" max="13074" width="32.42578125" style="137" customWidth="1"/>
    <col min="13075" max="13075" width="28.140625" style="137" customWidth="1"/>
    <col min="13076" max="13076" width="29.28515625" style="137" customWidth="1"/>
    <col min="13077" max="13077" width="32.42578125" style="137" customWidth="1"/>
    <col min="13078" max="13307" width="11.42578125" style="137"/>
    <col min="13308" max="13308" width="22" style="137" customWidth="1"/>
    <col min="13309" max="13309" width="9" style="137" customWidth="1"/>
    <col min="13310" max="13310" width="8.7109375" style="137" customWidth="1"/>
    <col min="13311" max="13311" width="7.85546875" style="137" customWidth="1"/>
    <col min="13312" max="13312" width="8.7109375" style="137" customWidth="1"/>
    <col min="13313" max="13313" width="8.140625" style="137" customWidth="1"/>
    <col min="13314" max="13314" width="23.42578125" style="137" customWidth="1"/>
    <col min="13315" max="13315" width="24" style="137" customWidth="1"/>
    <col min="13316" max="13317" width="19" style="137" customWidth="1"/>
    <col min="13318" max="13318" width="15.7109375" style="137" customWidth="1"/>
    <col min="13319" max="13319" width="17.28515625" style="137" customWidth="1"/>
    <col min="13320" max="13320" width="20" style="137" customWidth="1"/>
    <col min="13321" max="13321" width="19" style="137" customWidth="1"/>
    <col min="13322" max="13322" width="18.42578125" style="137" customWidth="1"/>
    <col min="13323" max="13324" width="32.140625" style="137" customWidth="1"/>
    <col min="13325" max="13325" width="32.42578125" style="137" customWidth="1"/>
    <col min="13326" max="13326" width="17.85546875" style="137" customWidth="1"/>
    <col min="13327" max="13327" width="20" style="137" customWidth="1"/>
    <col min="13328" max="13328" width="40.140625" style="137" customWidth="1"/>
    <col min="13329" max="13329" width="40.85546875" style="137" customWidth="1"/>
    <col min="13330" max="13330" width="32.42578125" style="137" customWidth="1"/>
    <col min="13331" max="13331" width="28.140625" style="137" customWidth="1"/>
    <col min="13332" max="13332" width="29.28515625" style="137" customWidth="1"/>
    <col min="13333" max="13333" width="32.42578125" style="137" customWidth="1"/>
    <col min="13334" max="13563" width="11.42578125" style="137"/>
    <col min="13564" max="13564" width="22" style="137" customWidth="1"/>
    <col min="13565" max="13565" width="9" style="137" customWidth="1"/>
    <col min="13566" max="13566" width="8.7109375" style="137" customWidth="1"/>
    <col min="13567" max="13567" width="7.85546875" style="137" customWidth="1"/>
    <col min="13568" max="13568" width="8.7109375" style="137" customWidth="1"/>
    <col min="13569" max="13569" width="8.140625" style="137" customWidth="1"/>
    <col min="13570" max="13570" width="23.42578125" style="137" customWidth="1"/>
    <col min="13571" max="13571" width="24" style="137" customWidth="1"/>
    <col min="13572" max="13573" width="19" style="137" customWidth="1"/>
    <col min="13574" max="13574" width="15.7109375" style="137" customWidth="1"/>
    <col min="13575" max="13575" width="17.28515625" style="137" customWidth="1"/>
    <col min="13576" max="13576" width="20" style="137" customWidth="1"/>
    <col min="13577" max="13577" width="19" style="137" customWidth="1"/>
    <col min="13578" max="13578" width="18.42578125" style="137" customWidth="1"/>
    <col min="13579" max="13580" width="32.140625" style="137" customWidth="1"/>
    <col min="13581" max="13581" width="32.42578125" style="137" customWidth="1"/>
    <col min="13582" max="13582" width="17.85546875" style="137" customWidth="1"/>
    <col min="13583" max="13583" width="20" style="137" customWidth="1"/>
    <col min="13584" max="13584" width="40.140625" style="137" customWidth="1"/>
    <col min="13585" max="13585" width="40.85546875" style="137" customWidth="1"/>
    <col min="13586" max="13586" width="32.42578125" style="137" customWidth="1"/>
    <col min="13587" max="13587" width="28.140625" style="137" customWidth="1"/>
    <col min="13588" max="13588" width="29.28515625" style="137" customWidth="1"/>
    <col min="13589" max="13589" width="32.42578125" style="137" customWidth="1"/>
    <col min="13590" max="13819" width="11.42578125" style="137"/>
    <col min="13820" max="13820" width="22" style="137" customWidth="1"/>
    <col min="13821" max="13821" width="9" style="137" customWidth="1"/>
    <col min="13822" max="13822" width="8.7109375" style="137" customWidth="1"/>
    <col min="13823" max="13823" width="7.85546875" style="137" customWidth="1"/>
    <col min="13824" max="13824" width="8.7109375" style="137" customWidth="1"/>
    <col min="13825" max="13825" width="8.140625" style="137" customWidth="1"/>
    <col min="13826" max="13826" width="23.42578125" style="137" customWidth="1"/>
    <col min="13827" max="13827" width="24" style="137" customWidth="1"/>
    <col min="13828" max="13829" width="19" style="137" customWidth="1"/>
    <col min="13830" max="13830" width="15.7109375" style="137" customWidth="1"/>
    <col min="13831" max="13831" width="17.28515625" style="137" customWidth="1"/>
    <col min="13832" max="13832" width="20" style="137" customWidth="1"/>
    <col min="13833" max="13833" width="19" style="137" customWidth="1"/>
    <col min="13834" max="13834" width="18.42578125" style="137" customWidth="1"/>
    <col min="13835" max="13836" width="32.140625" style="137" customWidth="1"/>
    <col min="13837" max="13837" width="32.42578125" style="137" customWidth="1"/>
    <col min="13838" max="13838" width="17.85546875" style="137" customWidth="1"/>
    <col min="13839" max="13839" width="20" style="137" customWidth="1"/>
    <col min="13840" max="13840" width="40.140625" style="137" customWidth="1"/>
    <col min="13841" max="13841" width="40.85546875" style="137" customWidth="1"/>
    <col min="13842" max="13842" width="32.42578125" style="137" customWidth="1"/>
    <col min="13843" max="13843" width="28.140625" style="137" customWidth="1"/>
    <col min="13844" max="13844" width="29.28515625" style="137" customWidth="1"/>
    <col min="13845" max="13845" width="32.42578125" style="137" customWidth="1"/>
    <col min="13846" max="14075" width="11.42578125" style="137"/>
    <col min="14076" max="14076" width="22" style="137" customWidth="1"/>
    <col min="14077" max="14077" width="9" style="137" customWidth="1"/>
    <col min="14078" max="14078" width="8.7109375" style="137" customWidth="1"/>
    <col min="14079" max="14079" width="7.85546875" style="137" customWidth="1"/>
    <col min="14080" max="14080" width="8.7109375" style="137" customWidth="1"/>
    <col min="14081" max="14081" width="8.140625" style="137" customWidth="1"/>
    <col min="14082" max="14082" width="23.42578125" style="137" customWidth="1"/>
    <col min="14083" max="14083" width="24" style="137" customWidth="1"/>
    <col min="14084" max="14085" width="19" style="137" customWidth="1"/>
    <col min="14086" max="14086" width="15.7109375" style="137" customWidth="1"/>
    <col min="14087" max="14087" width="17.28515625" style="137" customWidth="1"/>
    <col min="14088" max="14088" width="20" style="137" customWidth="1"/>
    <col min="14089" max="14089" width="19" style="137" customWidth="1"/>
    <col min="14090" max="14090" width="18.42578125" style="137" customWidth="1"/>
    <col min="14091" max="14092" width="32.140625" style="137" customWidth="1"/>
    <col min="14093" max="14093" width="32.42578125" style="137" customWidth="1"/>
    <col min="14094" max="14094" width="17.85546875" style="137" customWidth="1"/>
    <col min="14095" max="14095" width="20" style="137" customWidth="1"/>
    <col min="14096" max="14096" width="40.140625" style="137" customWidth="1"/>
    <col min="14097" max="14097" width="40.85546875" style="137" customWidth="1"/>
    <col min="14098" max="14098" width="32.42578125" style="137" customWidth="1"/>
    <col min="14099" max="14099" width="28.140625" style="137" customWidth="1"/>
    <col min="14100" max="14100" width="29.28515625" style="137" customWidth="1"/>
    <col min="14101" max="14101" width="32.42578125" style="137" customWidth="1"/>
    <col min="14102" max="14331" width="11.42578125" style="137"/>
    <col min="14332" max="14332" width="22" style="137" customWidth="1"/>
    <col min="14333" max="14333" width="9" style="137" customWidth="1"/>
    <col min="14334" max="14334" width="8.7109375" style="137" customWidth="1"/>
    <col min="14335" max="14335" width="7.85546875" style="137" customWidth="1"/>
    <col min="14336" max="14336" width="8.7109375" style="137" customWidth="1"/>
    <col min="14337" max="14337" width="8.140625" style="137" customWidth="1"/>
    <col min="14338" max="14338" width="23.42578125" style="137" customWidth="1"/>
    <col min="14339" max="14339" width="24" style="137" customWidth="1"/>
    <col min="14340" max="14341" width="19" style="137" customWidth="1"/>
    <col min="14342" max="14342" width="15.7109375" style="137" customWidth="1"/>
    <col min="14343" max="14343" width="17.28515625" style="137" customWidth="1"/>
    <col min="14344" max="14344" width="20" style="137" customWidth="1"/>
    <col min="14345" max="14345" width="19" style="137" customWidth="1"/>
    <col min="14346" max="14346" width="18.42578125" style="137" customWidth="1"/>
    <col min="14347" max="14348" width="32.140625" style="137" customWidth="1"/>
    <col min="14349" max="14349" width="32.42578125" style="137" customWidth="1"/>
    <col min="14350" max="14350" width="17.85546875" style="137" customWidth="1"/>
    <col min="14351" max="14351" width="20" style="137" customWidth="1"/>
    <col min="14352" max="14352" width="40.140625" style="137" customWidth="1"/>
    <col min="14353" max="14353" width="40.85546875" style="137" customWidth="1"/>
    <col min="14354" max="14354" width="32.42578125" style="137" customWidth="1"/>
    <col min="14355" max="14355" width="28.140625" style="137" customWidth="1"/>
    <col min="14356" max="14356" width="29.28515625" style="137" customWidth="1"/>
    <col min="14357" max="14357" width="32.42578125" style="137" customWidth="1"/>
    <col min="14358" max="14587" width="11.42578125" style="137"/>
    <col min="14588" max="14588" width="22" style="137" customWidth="1"/>
    <col min="14589" max="14589" width="9" style="137" customWidth="1"/>
    <col min="14590" max="14590" width="8.7109375" style="137" customWidth="1"/>
    <col min="14591" max="14591" width="7.85546875" style="137" customWidth="1"/>
    <col min="14592" max="14592" width="8.7109375" style="137" customWidth="1"/>
    <col min="14593" max="14593" width="8.140625" style="137" customWidth="1"/>
    <col min="14594" max="14594" width="23.42578125" style="137" customWidth="1"/>
    <col min="14595" max="14595" width="24" style="137" customWidth="1"/>
    <col min="14596" max="14597" width="19" style="137" customWidth="1"/>
    <col min="14598" max="14598" width="15.7109375" style="137" customWidth="1"/>
    <col min="14599" max="14599" width="17.28515625" style="137" customWidth="1"/>
    <col min="14600" max="14600" width="20" style="137" customWidth="1"/>
    <col min="14601" max="14601" width="19" style="137" customWidth="1"/>
    <col min="14602" max="14602" width="18.42578125" style="137" customWidth="1"/>
    <col min="14603" max="14604" width="32.140625" style="137" customWidth="1"/>
    <col min="14605" max="14605" width="32.42578125" style="137" customWidth="1"/>
    <col min="14606" max="14606" width="17.85546875" style="137" customWidth="1"/>
    <col min="14607" max="14607" width="20" style="137" customWidth="1"/>
    <col min="14608" max="14608" width="40.140625" style="137" customWidth="1"/>
    <col min="14609" max="14609" width="40.85546875" style="137" customWidth="1"/>
    <col min="14610" max="14610" width="32.42578125" style="137" customWidth="1"/>
    <col min="14611" max="14611" width="28.140625" style="137" customWidth="1"/>
    <col min="14612" max="14612" width="29.28515625" style="137" customWidth="1"/>
    <col min="14613" max="14613" width="32.42578125" style="137" customWidth="1"/>
    <col min="14614" max="14843" width="11.42578125" style="137"/>
    <col min="14844" max="14844" width="22" style="137" customWidth="1"/>
    <col min="14845" max="14845" width="9" style="137" customWidth="1"/>
    <col min="14846" max="14846" width="8.7109375" style="137" customWidth="1"/>
    <col min="14847" max="14847" width="7.85546875" style="137" customWidth="1"/>
    <col min="14848" max="14848" width="8.7109375" style="137" customWidth="1"/>
    <col min="14849" max="14849" width="8.140625" style="137" customWidth="1"/>
    <col min="14850" max="14850" width="23.42578125" style="137" customWidth="1"/>
    <col min="14851" max="14851" width="24" style="137" customWidth="1"/>
    <col min="14852" max="14853" width="19" style="137" customWidth="1"/>
    <col min="14854" max="14854" width="15.7109375" style="137" customWidth="1"/>
    <col min="14855" max="14855" width="17.28515625" style="137" customWidth="1"/>
    <col min="14856" max="14856" width="20" style="137" customWidth="1"/>
    <col min="14857" max="14857" width="19" style="137" customWidth="1"/>
    <col min="14858" max="14858" width="18.42578125" style="137" customWidth="1"/>
    <col min="14859" max="14860" width="32.140625" style="137" customWidth="1"/>
    <col min="14861" max="14861" width="32.42578125" style="137" customWidth="1"/>
    <col min="14862" max="14862" width="17.85546875" style="137" customWidth="1"/>
    <col min="14863" max="14863" width="20" style="137" customWidth="1"/>
    <col min="14864" max="14864" width="40.140625" style="137" customWidth="1"/>
    <col min="14865" max="14865" width="40.85546875" style="137" customWidth="1"/>
    <col min="14866" max="14866" width="32.42578125" style="137" customWidth="1"/>
    <col min="14867" max="14867" width="28.140625" style="137" customWidth="1"/>
    <col min="14868" max="14868" width="29.28515625" style="137" customWidth="1"/>
    <col min="14869" max="14869" width="32.42578125" style="137" customWidth="1"/>
    <col min="14870" max="15099" width="11.42578125" style="137"/>
    <col min="15100" max="15100" width="22" style="137" customWidth="1"/>
    <col min="15101" max="15101" width="9" style="137" customWidth="1"/>
    <col min="15102" max="15102" width="8.7109375" style="137" customWidth="1"/>
    <col min="15103" max="15103" width="7.85546875" style="137" customWidth="1"/>
    <col min="15104" max="15104" width="8.7109375" style="137" customWidth="1"/>
    <col min="15105" max="15105" width="8.140625" style="137" customWidth="1"/>
    <col min="15106" max="15106" width="23.42578125" style="137" customWidth="1"/>
    <col min="15107" max="15107" width="24" style="137" customWidth="1"/>
    <col min="15108" max="15109" width="19" style="137" customWidth="1"/>
    <col min="15110" max="15110" width="15.7109375" style="137" customWidth="1"/>
    <col min="15111" max="15111" width="17.28515625" style="137" customWidth="1"/>
    <col min="15112" max="15112" width="20" style="137" customWidth="1"/>
    <col min="15113" max="15113" width="19" style="137" customWidth="1"/>
    <col min="15114" max="15114" width="18.42578125" style="137" customWidth="1"/>
    <col min="15115" max="15116" width="32.140625" style="137" customWidth="1"/>
    <col min="15117" max="15117" width="32.42578125" style="137" customWidth="1"/>
    <col min="15118" max="15118" width="17.85546875" style="137" customWidth="1"/>
    <col min="15119" max="15119" width="20" style="137" customWidth="1"/>
    <col min="15120" max="15120" width="40.140625" style="137" customWidth="1"/>
    <col min="15121" max="15121" width="40.85546875" style="137" customWidth="1"/>
    <col min="15122" max="15122" width="32.42578125" style="137" customWidth="1"/>
    <col min="15123" max="15123" width="28.140625" style="137" customWidth="1"/>
    <col min="15124" max="15124" width="29.28515625" style="137" customWidth="1"/>
    <col min="15125" max="15125" width="32.42578125" style="137" customWidth="1"/>
    <col min="15126" max="15355" width="11.42578125" style="137"/>
    <col min="15356" max="15356" width="22" style="137" customWidth="1"/>
    <col min="15357" max="15357" width="9" style="137" customWidth="1"/>
    <col min="15358" max="15358" width="8.7109375" style="137" customWidth="1"/>
    <col min="15359" max="15359" width="7.85546875" style="137" customWidth="1"/>
    <col min="15360" max="15360" width="8.7109375" style="137" customWidth="1"/>
    <col min="15361" max="15361" width="8.140625" style="137" customWidth="1"/>
    <col min="15362" max="15362" width="23.42578125" style="137" customWidth="1"/>
    <col min="15363" max="15363" width="24" style="137" customWidth="1"/>
    <col min="15364" max="15365" width="19" style="137" customWidth="1"/>
    <col min="15366" max="15366" width="15.7109375" style="137" customWidth="1"/>
    <col min="15367" max="15367" width="17.28515625" style="137" customWidth="1"/>
    <col min="15368" max="15368" width="20" style="137" customWidth="1"/>
    <col min="15369" max="15369" width="19" style="137" customWidth="1"/>
    <col min="15370" max="15370" width="18.42578125" style="137" customWidth="1"/>
    <col min="15371" max="15372" width="32.140625" style="137" customWidth="1"/>
    <col min="15373" max="15373" width="32.42578125" style="137" customWidth="1"/>
    <col min="15374" max="15374" width="17.85546875" style="137" customWidth="1"/>
    <col min="15375" max="15375" width="20" style="137" customWidth="1"/>
    <col min="15376" max="15376" width="40.140625" style="137" customWidth="1"/>
    <col min="15377" max="15377" width="40.85546875" style="137" customWidth="1"/>
    <col min="15378" max="15378" width="32.42578125" style="137" customWidth="1"/>
    <col min="15379" max="15379" width="28.140625" style="137" customWidth="1"/>
    <col min="15380" max="15380" width="29.28515625" style="137" customWidth="1"/>
    <col min="15381" max="15381" width="32.42578125" style="137" customWidth="1"/>
    <col min="15382" max="15611" width="11.42578125" style="137"/>
    <col min="15612" max="15612" width="22" style="137" customWidth="1"/>
    <col min="15613" max="15613" width="9" style="137" customWidth="1"/>
    <col min="15614" max="15614" width="8.7109375" style="137" customWidth="1"/>
    <col min="15615" max="15615" width="7.85546875" style="137" customWidth="1"/>
    <col min="15616" max="15616" width="8.7109375" style="137" customWidth="1"/>
    <col min="15617" max="15617" width="8.140625" style="137" customWidth="1"/>
    <col min="15618" max="15618" width="23.42578125" style="137" customWidth="1"/>
    <col min="15619" max="15619" width="24" style="137" customWidth="1"/>
    <col min="15620" max="15621" width="19" style="137" customWidth="1"/>
    <col min="15622" max="15622" width="15.7109375" style="137" customWidth="1"/>
    <col min="15623" max="15623" width="17.28515625" style="137" customWidth="1"/>
    <col min="15624" max="15624" width="20" style="137" customWidth="1"/>
    <col min="15625" max="15625" width="19" style="137" customWidth="1"/>
    <col min="15626" max="15626" width="18.42578125" style="137" customWidth="1"/>
    <col min="15627" max="15628" width="32.140625" style="137" customWidth="1"/>
    <col min="15629" max="15629" width="32.42578125" style="137" customWidth="1"/>
    <col min="15630" max="15630" width="17.85546875" style="137" customWidth="1"/>
    <col min="15631" max="15631" width="20" style="137" customWidth="1"/>
    <col min="15632" max="15632" width="40.140625" style="137" customWidth="1"/>
    <col min="15633" max="15633" width="40.85546875" style="137" customWidth="1"/>
    <col min="15634" max="15634" width="32.42578125" style="137" customWidth="1"/>
    <col min="15635" max="15635" width="28.140625" style="137" customWidth="1"/>
    <col min="15636" max="15636" width="29.28515625" style="137" customWidth="1"/>
    <col min="15637" max="15637" width="32.42578125" style="137" customWidth="1"/>
    <col min="15638" max="15867" width="11.42578125" style="137"/>
    <col min="15868" max="15868" width="22" style="137" customWidth="1"/>
    <col min="15869" max="15869" width="9" style="137" customWidth="1"/>
    <col min="15870" max="15870" width="8.7109375" style="137" customWidth="1"/>
    <col min="15871" max="15871" width="7.85546875" style="137" customWidth="1"/>
    <col min="15872" max="15872" width="8.7109375" style="137" customWidth="1"/>
    <col min="15873" max="15873" width="8.140625" style="137" customWidth="1"/>
    <col min="15874" max="15874" width="23.42578125" style="137" customWidth="1"/>
    <col min="15875" max="15875" width="24" style="137" customWidth="1"/>
    <col min="15876" max="15877" width="19" style="137" customWidth="1"/>
    <col min="15878" max="15878" width="15.7109375" style="137" customWidth="1"/>
    <col min="15879" max="15879" width="17.28515625" style="137" customWidth="1"/>
    <col min="15880" max="15880" width="20" style="137" customWidth="1"/>
    <col min="15881" max="15881" width="19" style="137" customWidth="1"/>
    <col min="15882" max="15882" width="18.42578125" style="137" customWidth="1"/>
    <col min="15883" max="15884" width="32.140625" style="137" customWidth="1"/>
    <col min="15885" max="15885" width="32.42578125" style="137" customWidth="1"/>
    <col min="15886" max="15886" width="17.85546875" style="137" customWidth="1"/>
    <col min="15887" max="15887" width="20" style="137" customWidth="1"/>
    <col min="15888" max="15888" width="40.140625" style="137" customWidth="1"/>
    <col min="15889" max="15889" width="40.85546875" style="137" customWidth="1"/>
    <col min="15890" max="15890" width="32.42578125" style="137" customWidth="1"/>
    <col min="15891" max="15891" width="28.140625" style="137" customWidth="1"/>
    <col min="15892" max="15892" width="29.28515625" style="137" customWidth="1"/>
    <col min="15893" max="15893" width="32.42578125" style="137" customWidth="1"/>
    <col min="15894" max="16123" width="11.42578125" style="137"/>
    <col min="16124" max="16124" width="22" style="137" customWidth="1"/>
    <col min="16125" max="16125" width="9" style="137" customWidth="1"/>
    <col min="16126" max="16126" width="8.7109375" style="137" customWidth="1"/>
    <col min="16127" max="16127" width="7.85546875" style="137" customWidth="1"/>
    <col min="16128" max="16128" width="8.7109375" style="137" customWidth="1"/>
    <col min="16129" max="16129" width="8.140625" style="137" customWidth="1"/>
    <col min="16130" max="16130" width="23.42578125" style="137" customWidth="1"/>
    <col min="16131" max="16131" width="24" style="137" customWidth="1"/>
    <col min="16132" max="16133" width="19" style="137" customWidth="1"/>
    <col min="16134" max="16134" width="15.7109375" style="137" customWidth="1"/>
    <col min="16135" max="16135" width="17.28515625" style="137" customWidth="1"/>
    <col min="16136" max="16136" width="20" style="137" customWidth="1"/>
    <col min="16137" max="16137" width="19" style="137" customWidth="1"/>
    <col min="16138" max="16138" width="18.42578125" style="137" customWidth="1"/>
    <col min="16139" max="16140" width="32.140625" style="137" customWidth="1"/>
    <col min="16141" max="16141" width="32.42578125" style="137" customWidth="1"/>
    <col min="16142" max="16142" width="17.85546875" style="137" customWidth="1"/>
    <col min="16143" max="16143" width="20" style="137" customWidth="1"/>
    <col min="16144" max="16144" width="40.140625" style="137" customWidth="1"/>
    <col min="16145" max="16145" width="40.85546875" style="137" customWidth="1"/>
    <col min="16146" max="16146" width="32.42578125" style="137" customWidth="1"/>
    <col min="16147" max="16147" width="28.140625" style="137" customWidth="1"/>
    <col min="16148" max="16148" width="29.28515625" style="137" customWidth="1"/>
    <col min="16149" max="16149" width="32.42578125" style="137" customWidth="1"/>
    <col min="16150" max="16384" width="11.42578125" style="137"/>
  </cols>
  <sheetData>
    <row r="1" spans="1:22" s="9" customFormat="1" ht="24.95" customHeight="1" x14ac:dyDescent="0.45">
      <c r="A1" s="521"/>
      <c r="B1" s="521"/>
      <c r="C1" s="521"/>
      <c r="D1" s="521"/>
      <c r="E1" s="522" t="s">
        <v>68</v>
      </c>
      <c r="F1" s="522"/>
      <c r="G1" s="522"/>
      <c r="H1" s="522"/>
      <c r="I1" s="522"/>
      <c r="J1" s="522"/>
      <c r="K1" s="522"/>
      <c r="L1" s="522"/>
      <c r="M1" s="522"/>
      <c r="N1" s="506" t="s">
        <v>69</v>
      </c>
      <c r="O1" s="506"/>
    </row>
    <row r="2" spans="1:22" s="9" customFormat="1" ht="24.95" customHeight="1" x14ac:dyDescent="0.45">
      <c r="A2" s="521"/>
      <c r="B2" s="521"/>
      <c r="C2" s="521"/>
      <c r="D2" s="521"/>
      <c r="E2" s="505" t="s">
        <v>70</v>
      </c>
      <c r="F2" s="505"/>
      <c r="G2" s="505"/>
      <c r="H2" s="505"/>
      <c r="I2" s="505"/>
      <c r="J2" s="505"/>
      <c r="K2" s="505"/>
      <c r="L2" s="505"/>
      <c r="M2" s="505"/>
      <c r="N2" s="506"/>
      <c r="O2" s="506"/>
    </row>
    <row r="3" spans="1:22" s="9" customFormat="1" ht="24.95" customHeight="1" x14ac:dyDescent="0.45">
      <c r="A3" s="521"/>
      <c r="B3" s="521"/>
      <c r="C3" s="521"/>
      <c r="D3" s="521"/>
      <c r="E3" s="505" t="s">
        <v>211</v>
      </c>
      <c r="F3" s="505"/>
      <c r="G3" s="505"/>
      <c r="H3" s="505"/>
      <c r="I3" s="505"/>
      <c r="J3" s="505"/>
      <c r="K3" s="505"/>
      <c r="L3" s="505"/>
      <c r="M3" s="505"/>
      <c r="N3" s="506"/>
      <c r="O3" s="506"/>
    </row>
    <row r="4" spans="1:22" s="9" customFormat="1" ht="24.95" customHeight="1" x14ac:dyDescent="0.45">
      <c r="A4" s="521"/>
      <c r="B4" s="521"/>
      <c r="C4" s="521"/>
      <c r="D4" s="521"/>
      <c r="E4" s="522" t="s">
        <v>137</v>
      </c>
      <c r="F4" s="522"/>
      <c r="G4" s="522"/>
      <c r="H4" s="522"/>
      <c r="I4" s="522"/>
      <c r="J4" s="522"/>
      <c r="K4" s="522"/>
      <c r="L4" s="522"/>
      <c r="M4" s="522"/>
      <c r="N4" s="506"/>
      <c r="O4" s="506"/>
    </row>
    <row r="5" spans="1:22" s="9" customFormat="1" ht="24.95" customHeight="1" x14ac:dyDescent="0.35">
      <c r="A5" s="521"/>
      <c r="B5" s="521"/>
      <c r="C5" s="521"/>
      <c r="D5" s="521"/>
      <c r="E5" s="523" t="s">
        <v>72</v>
      </c>
      <c r="F5" s="523"/>
      <c r="G5" s="523"/>
      <c r="H5" s="523"/>
      <c r="I5" s="523"/>
      <c r="J5" s="523"/>
      <c r="K5" s="523"/>
      <c r="L5" s="523"/>
      <c r="M5" s="523"/>
      <c r="N5" s="506"/>
      <c r="O5" s="506"/>
    </row>
    <row r="6" spans="1:22" s="9" customFormat="1" ht="24.95" customHeight="1" x14ac:dyDescent="0.45">
      <c r="A6" s="521"/>
      <c r="B6" s="521"/>
      <c r="C6" s="521"/>
      <c r="D6" s="521"/>
      <c r="E6" s="522" t="s">
        <v>256</v>
      </c>
      <c r="F6" s="522"/>
      <c r="G6" s="522"/>
      <c r="H6" s="522"/>
      <c r="I6" s="522"/>
      <c r="J6" s="522"/>
      <c r="K6" s="522"/>
      <c r="L6" s="522"/>
      <c r="M6" s="522"/>
      <c r="N6" s="506"/>
      <c r="O6" s="506"/>
    </row>
    <row r="7" spans="1:22" s="201" customFormat="1" ht="24.95" customHeight="1" x14ac:dyDescent="0.25">
      <c r="A7" s="521"/>
      <c r="B7" s="521"/>
      <c r="C7" s="521"/>
      <c r="D7" s="521"/>
      <c r="E7" s="524" t="s">
        <v>235</v>
      </c>
      <c r="F7" s="524"/>
      <c r="G7" s="524"/>
      <c r="H7" s="524"/>
      <c r="I7" s="524"/>
      <c r="J7" s="524"/>
      <c r="K7" s="524"/>
      <c r="L7" s="524"/>
      <c r="M7" s="524"/>
      <c r="N7" s="506"/>
      <c r="O7" s="506"/>
    </row>
    <row r="8" spans="1:22" s="200" customFormat="1" ht="24" customHeight="1" x14ac:dyDescent="0.45">
      <c r="A8" s="511" t="s">
        <v>234</v>
      </c>
      <c r="B8" s="511"/>
      <c r="C8" s="511"/>
      <c r="D8" s="511"/>
      <c r="E8" s="512" t="s">
        <v>255</v>
      </c>
      <c r="F8" s="512"/>
      <c r="G8" s="512"/>
      <c r="H8" s="512"/>
      <c r="I8" s="512"/>
      <c r="J8" s="512"/>
      <c r="K8" s="512"/>
      <c r="L8" s="512"/>
      <c r="M8" s="512"/>
      <c r="N8" s="226" t="s">
        <v>73</v>
      </c>
      <c r="O8" s="224" t="s">
        <v>74</v>
      </c>
    </row>
    <row r="9" spans="1:22" s="197" customFormat="1" ht="24" x14ac:dyDescent="0.45">
      <c r="A9" s="511"/>
      <c r="B9" s="511"/>
      <c r="C9" s="511"/>
      <c r="D9" s="511"/>
      <c r="E9" s="512"/>
      <c r="F9" s="512"/>
      <c r="G9" s="512"/>
      <c r="H9" s="512"/>
      <c r="I9" s="512"/>
      <c r="J9" s="512"/>
      <c r="K9" s="512"/>
      <c r="L9" s="512"/>
      <c r="M9" s="512"/>
      <c r="N9" s="225" t="s">
        <v>75</v>
      </c>
      <c r="O9" s="224" t="s">
        <v>76</v>
      </c>
    </row>
    <row r="10" spans="1:22" s="220" customFormat="1" ht="50.1" customHeight="1" x14ac:dyDescent="0.25">
      <c r="A10" s="513" t="s">
        <v>204</v>
      </c>
      <c r="B10" s="515" t="s">
        <v>254</v>
      </c>
      <c r="C10" s="516"/>
      <c r="D10" s="516"/>
      <c r="E10" s="516"/>
      <c r="F10" s="516"/>
      <c r="G10" s="517" t="s">
        <v>253</v>
      </c>
      <c r="H10" s="518" t="s">
        <v>189</v>
      </c>
      <c r="I10" s="519"/>
      <c r="J10" s="520"/>
      <c r="K10" s="513" t="s">
        <v>181</v>
      </c>
      <c r="L10" s="509" t="s">
        <v>178</v>
      </c>
      <c r="M10" s="509" t="s">
        <v>175</v>
      </c>
      <c r="N10" s="509" t="s">
        <v>172</v>
      </c>
      <c r="O10" s="509" t="s">
        <v>169</v>
      </c>
      <c r="P10" s="509" t="s">
        <v>166</v>
      </c>
      <c r="Q10" s="509" t="s">
        <v>163</v>
      </c>
      <c r="R10" s="509" t="s">
        <v>159</v>
      </c>
      <c r="S10" s="509" t="s">
        <v>156</v>
      </c>
      <c r="T10" s="509"/>
      <c r="U10" s="509" t="s">
        <v>150</v>
      </c>
      <c r="V10" s="509" t="s">
        <v>147</v>
      </c>
    </row>
    <row r="11" spans="1:22" s="220" customFormat="1" ht="50.1" customHeight="1" x14ac:dyDescent="0.25">
      <c r="A11" s="514"/>
      <c r="B11" s="223" t="s">
        <v>201</v>
      </c>
      <c r="C11" s="223" t="s">
        <v>199</v>
      </c>
      <c r="D11" s="223">
        <v>1000</v>
      </c>
      <c r="E11" s="223" t="s">
        <v>231</v>
      </c>
      <c r="F11" s="223" t="s">
        <v>230</v>
      </c>
      <c r="G11" s="510"/>
      <c r="H11" s="222" t="s">
        <v>252</v>
      </c>
      <c r="I11" s="222" t="s">
        <v>185</v>
      </c>
      <c r="J11" s="222" t="s">
        <v>183</v>
      </c>
      <c r="K11" s="510"/>
      <c r="L11" s="510"/>
      <c r="M11" s="510"/>
      <c r="N11" s="510"/>
      <c r="O11" s="510"/>
      <c r="P11" s="510"/>
      <c r="Q11" s="510"/>
      <c r="R11" s="510"/>
      <c r="S11" s="221" t="s">
        <v>154</v>
      </c>
      <c r="T11" s="221" t="s">
        <v>152</v>
      </c>
      <c r="U11" s="510"/>
      <c r="V11" s="510"/>
    </row>
    <row r="12" spans="1:22" s="217" customFormat="1" ht="50.1" customHeight="1" x14ac:dyDescent="0.25">
      <c r="A12" s="209" t="s">
        <v>224</v>
      </c>
      <c r="B12" s="216" t="s">
        <v>223</v>
      </c>
      <c r="C12" s="216"/>
      <c r="D12" s="216"/>
      <c r="E12" s="216"/>
      <c r="F12" s="216"/>
      <c r="G12" s="215" t="s">
        <v>247</v>
      </c>
      <c r="H12" s="215">
        <v>1</v>
      </c>
      <c r="I12" s="212" t="s">
        <v>251</v>
      </c>
      <c r="J12" s="212" t="s">
        <v>245</v>
      </c>
      <c r="K12" s="219">
        <v>27</v>
      </c>
      <c r="L12" s="218" t="s">
        <v>244</v>
      </c>
      <c r="M12" s="213" t="s">
        <v>242</v>
      </c>
      <c r="N12" s="213" t="s">
        <v>242</v>
      </c>
      <c r="O12" s="212" t="s">
        <v>250</v>
      </c>
      <c r="P12" s="212" t="s">
        <v>240</v>
      </c>
      <c r="Q12" s="213">
        <v>180000</v>
      </c>
      <c r="R12" s="211" t="s">
        <v>214</v>
      </c>
      <c r="S12" s="210">
        <v>43160</v>
      </c>
      <c r="T12" s="210">
        <v>43435</v>
      </c>
      <c r="U12" s="209" t="s">
        <v>249</v>
      </c>
      <c r="V12" s="209" t="s">
        <v>248</v>
      </c>
    </row>
    <row r="13" spans="1:22" s="204" customFormat="1" ht="50.1" customHeight="1" x14ac:dyDescent="0.25">
      <c r="A13" s="209" t="s">
        <v>224</v>
      </c>
      <c r="B13" s="216"/>
      <c r="C13" s="216"/>
      <c r="D13" s="216"/>
      <c r="E13" s="216" t="s">
        <v>223</v>
      </c>
      <c r="F13" s="216"/>
      <c r="G13" s="215" t="s">
        <v>247</v>
      </c>
      <c r="H13" s="191">
        <v>500</v>
      </c>
      <c r="I13" s="189" t="s">
        <v>246</v>
      </c>
      <c r="J13" s="189" t="s">
        <v>245</v>
      </c>
      <c r="K13" s="214">
        <v>12.5</v>
      </c>
      <c r="L13" s="190" t="s">
        <v>244</v>
      </c>
      <c r="M13" s="212" t="s">
        <v>243</v>
      </c>
      <c r="N13" s="213" t="s">
        <v>242</v>
      </c>
      <c r="O13" s="212" t="s">
        <v>241</v>
      </c>
      <c r="P13" s="212" t="s">
        <v>240</v>
      </c>
      <c r="Q13" s="188">
        <v>100000</v>
      </c>
      <c r="R13" s="211" t="s">
        <v>214</v>
      </c>
      <c r="S13" s="210">
        <v>43160</v>
      </c>
      <c r="T13" s="210">
        <v>43435</v>
      </c>
      <c r="U13" s="209" t="s">
        <v>239</v>
      </c>
      <c r="V13" s="209" t="s">
        <v>238</v>
      </c>
    </row>
    <row r="14" spans="1:22" s="204" customFormat="1" ht="50.1" customHeight="1" x14ac:dyDescent="0.25">
      <c r="A14" s="160"/>
      <c r="B14" s="208"/>
      <c r="C14" s="208"/>
      <c r="D14" s="208"/>
      <c r="E14" s="208"/>
      <c r="F14" s="208"/>
      <c r="G14" s="160"/>
      <c r="H14" s="162"/>
      <c r="I14" s="173"/>
      <c r="J14" s="173"/>
      <c r="K14" s="205"/>
      <c r="L14" s="172"/>
      <c r="M14" s="162"/>
      <c r="N14" s="161"/>
      <c r="O14" s="162"/>
      <c r="P14" s="162"/>
      <c r="Q14" s="162"/>
      <c r="R14" s="162"/>
      <c r="S14" s="162"/>
      <c r="T14" s="162"/>
      <c r="U14" s="162"/>
      <c r="V14" s="162"/>
    </row>
    <row r="15" spans="1:22" s="204" customFormat="1" ht="50.1" customHeight="1" x14ac:dyDescent="0.25">
      <c r="A15" s="160"/>
      <c r="B15" s="208"/>
      <c r="C15" s="208"/>
      <c r="D15" s="208"/>
      <c r="E15" s="208"/>
      <c r="F15" s="208"/>
      <c r="G15" s="207"/>
      <c r="H15" s="162"/>
      <c r="I15" s="173"/>
      <c r="J15" s="173"/>
      <c r="K15" s="205"/>
      <c r="L15" s="172"/>
      <c r="M15" s="162"/>
      <c r="N15" s="171"/>
      <c r="O15" s="162"/>
      <c r="P15" s="162"/>
      <c r="Q15" s="162"/>
      <c r="R15" s="162"/>
      <c r="S15" s="162"/>
      <c r="T15" s="162"/>
      <c r="U15" s="162"/>
      <c r="V15" s="162"/>
    </row>
    <row r="16" spans="1:22" s="204" customFormat="1" ht="50.1" customHeight="1" x14ac:dyDescent="0.25">
      <c r="A16" s="160"/>
      <c r="B16" s="208"/>
      <c r="C16" s="208"/>
      <c r="D16" s="208"/>
      <c r="E16" s="208"/>
      <c r="F16" s="208"/>
      <c r="G16" s="207"/>
      <c r="H16" s="162"/>
      <c r="I16" s="173"/>
      <c r="J16" s="173"/>
      <c r="K16" s="205"/>
      <c r="L16" s="172"/>
      <c r="M16" s="162"/>
      <c r="N16" s="171"/>
      <c r="O16" s="162"/>
      <c r="P16" s="162"/>
      <c r="Q16" s="162"/>
      <c r="R16" s="162"/>
      <c r="S16" s="162"/>
      <c r="T16" s="162"/>
      <c r="U16" s="162"/>
      <c r="V16" s="162"/>
    </row>
    <row r="17" spans="1:22" s="204" customFormat="1" ht="50.1" customHeight="1" x14ac:dyDescent="0.25">
      <c r="A17" s="160"/>
      <c r="B17" s="208"/>
      <c r="C17" s="208"/>
      <c r="D17" s="208"/>
      <c r="E17" s="208"/>
      <c r="F17" s="208"/>
      <c r="G17" s="207"/>
      <c r="H17" s="162"/>
      <c r="I17" s="173"/>
      <c r="J17" s="173"/>
      <c r="K17" s="205"/>
      <c r="L17" s="172"/>
      <c r="M17" s="162"/>
      <c r="N17" s="171"/>
      <c r="O17" s="162"/>
      <c r="P17" s="162"/>
      <c r="Q17" s="162"/>
      <c r="R17" s="162"/>
      <c r="S17" s="162"/>
      <c r="T17" s="162"/>
      <c r="U17" s="162"/>
      <c r="V17" s="162"/>
    </row>
    <row r="18" spans="1:22" s="204" customFormat="1" ht="50.1" customHeight="1" x14ac:dyDescent="0.25">
      <c r="A18" s="160"/>
      <c r="B18" s="208"/>
      <c r="C18" s="208"/>
      <c r="D18" s="208"/>
      <c r="E18" s="208"/>
      <c r="F18" s="208"/>
      <c r="G18" s="207"/>
      <c r="H18" s="162"/>
      <c r="I18" s="173"/>
      <c r="J18" s="173"/>
      <c r="K18" s="205"/>
      <c r="L18" s="172"/>
      <c r="M18" s="162"/>
      <c r="N18" s="171"/>
      <c r="O18" s="162"/>
      <c r="P18" s="162"/>
      <c r="Q18" s="162"/>
      <c r="R18" s="162"/>
      <c r="S18" s="162"/>
      <c r="T18" s="162"/>
      <c r="U18" s="162"/>
      <c r="V18" s="162"/>
    </row>
    <row r="19" spans="1:22" s="204" customFormat="1" ht="50.1" customHeight="1" x14ac:dyDescent="0.25">
      <c r="A19" s="160"/>
      <c r="B19" s="208"/>
      <c r="C19" s="208"/>
      <c r="D19" s="208"/>
      <c r="E19" s="208"/>
      <c r="F19" s="208"/>
      <c r="G19" s="207"/>
      <c r="H19" s="162"/>
      <c r="I19" s="173"/>
      <c r="J19" s="173"/>
      <c r="K19" s="205"/>
      <c r="L19" s="172"/>
      <c r="M19" s="162"/>
      <c r="N19" s="171"/>
      <c r="O19" s="162"/>
      <c r="P19" s="162"/>
      <c r="Q19" s="162"/>
      <c r="R19" s="162"/>
      <c r="S19" s="162"/>
      <c r="T19" s="162"/>
      <c r="U19" s="162"/>
      <c r="V19" s="162"/>
    </row>
    <row r="20" spans="1:22" s="204" customFormat="1" ht="50.1" customHeight="1" x14ac:dyDescent="0.25">
      <c r="A20" s="160"/>
      <c r="B20" s="208"/>
      <c r="C20" s="208"/>
      <c r="D20" s="208"/>
      <c r="E20" s="208"/>
      <c r="F20" s="208"/>
      <c r="G20" s="207"/>
      <c r="H20" s="162"/>
      <c r="I20" s="173"/>
      <c r="J20" s="173"/>
      <c r="K20" s="205"/>
      <c r="L20" s="172"/>
      <c r="M20" s="162"/>
      <c r="N20" s="171"/>
      <c r="O20" s="162"/>
      <c r="P20" s="162"/>
      <c r="Q20" s="162"/>
      <c r="R20" s="162"/>
      <c r="S20" s="162"/>
      <c r="T20" s="162"/>
      <c r="U20" s="162"/>
      <c r="V20" s="162"/>
    </row>
    <row r="21" spans="1:22" s="204" customFormat="1" ht="50.1" customHeight="1" x14ac:dyDescent="0.25">
      <c r="A21" s="160"/>
      <c r="B21" s="208"/>
      <c r="C21" s="208"/>
      <c r="D21" s="208"/>
      <c r="E21" s="208"/>
      <c r="F21" s="208"/>
      <c r="G21" s="207"/>
      <c r="H21" s="162"/>
      <c r="I21" s="173"/>
      <c r="J21" s="173"/>
      <c r="K21" s="205"/>
      <c r="L21" s="172"/>
      <c r="M21" s="162"/>
      <c r="N21" s="171"/>
      <c r="O21" s="162"/>
      <c r="P21" s="162"/>
      <c r="Q21" s="162"/>
      <c r="R21" s="162"/>
      <c r="S21" s="162"/>
      <c r="T21" s="162"/>
      <c r="U21" s="162"/>
      <c r="V21" s="162"/>
    </row>
    <row r="22" spans="1:22" s="204" customFormat="1" ht="50.1" customHeight="1" x14ac:dyDescent="0.25">
      <c r="A22" s="160"/>
      <c r="B22" s="208"/>
      <c r="C22" s="208"/>
      <c r="D22" s="208"/>
      <c r="E22" s="208"/>
      <c r="F22" s="208"/>
      <c r="G22" s="207"/>
      <c r="H22" s="162"/>
      <c r="I22" s="173"/>
      <c r="J22" s="173"/>
      <c r="K22" s="205"/>
      <c r="L22" s="172"/>
      <c r="M22" s="162"/>
      <c r="N22" s="171"/>
      <c r="O22" s="162"/>
      <c r="P22" s="162"/>
      <c r="Q22" s="162"/>
      <c r="R22" s="162"/>
      <c r="S22" s="162"/>
      <c r="T22" s="162"/>
      <c r="U22" s="162"/>
      <c r="V22" s="162"/>
    </row>
    <row r="23" spans="1:22" s="204" customFormat="1" ht="50.1" customHeight="1" x14ac:dyDescent="0.25">
      <c r="A23" s="160"/>
      <c r="B23" s="208"/>
      <c r="C23" s="208"/>
      <c r="D23" s="208"/>
      <c r="E23" s="208"/>
      <c r="F23" s="208"/>
      <c r="G23" s="207"/>
      <c r="H23" s="162"/>
      <c r="I23" s="173"/>
      <c r="J23" s="173"/>
      <c r="K23" s="205"/>
      <c r="L23" s="172"/>
      <c r="M23" s="162"/>
      <c r="N23" s="171"/>
      <c r="O23" s="162"/>
      <c r="P23" s="162"/>
      <c r="Q23" s="162"/>
      <c r="R23" s="162"/>
      <c r="S23" s="162"/>
      <c r="T23" s="162"/>
      <c r="U23" s="162"/>
      <c r="V23" s="162"/>
    </row>
    <row r="24" spans="1:22" s="204" customFormat="1" ht="50.1" customHeight="1" x14ac:dyDescent="0.25">
      <c r="A24" s="160"/>
      <c r="B24" s="208"/>
      <c r="C24" s="208"/>
      <c r="D24" s="208"/>
      <c r="E24" s="208"/>
      <c r="F24" s="208"/>
      <c r="G24" s="207"/>
      <c r="H24" s="206"/>
      <c r="I24" s="173"/>
      <c r="J24" s="173"/>
      <c r="K24" s="205"/>
      <c r="L24" s="172"/>
      <c r="M24" s="162"/>
      <c r="N24" s="171"/>
      <c r="O24" s="162"/>
      <c r="P24" s="162"/>
      <c r="Q24" s="162"/>
      <c r="R24" s="162"/>
      <c r="S24" s="162"/>
      <c r="T24" s="162"/>
      <c r="U24" s="162"/>
      <c r="V24" s="162"/>
    </row>
    <row r="25" spans="1:22" s="204" customFormat="1" ht="50.1" customHeight="1" x14ac:dyDescent="0.25">
      <c r="A25" s="160"/>
      <c r="B25" s="208"/>
      <c r="C25" s="208"/>
      <c r="D25" s="208"/>
      <c r="E25" s="208"/>
      <c r="F25" s="208"/>
      <c r="G25" s="207"/>
      <c r="H25" s="206"/>
      <c r="I25" s="173"/>
      <c r="J25" s="173"/>
      <c r="K25" s="205"/>
      <c r="L25" s="172"/>
      <c r="M25" s="162"/>
      <c r="N25" s="171"/>
      <c r="O25" s="162"/>
      <c r="P25" s="162"/>
      <c r="Q25" s="162"/>
      <c r="R25" s="162"/>
      <c r="S25" s="162"/>
      <c r="T25" s="162"/>
      <c r="U25" s="162"/>
      <c r="V25" s="162"/>
    </row>
    <row r="26" spans="1:22" s="204" customFormat="1" ht="50.1" customHeight="1" x14ac:dyDescent="0.25">
      <c r="A26" s="160"/>
      <c r="B26" s="208"/>
      <c r="C26" s="208"/>
      <c r="D26" s="208"/>
      <c r="E26" s="208"/>
      <c r="F26" s="208"/>
      <c r="G26" s="207"/>
      <c r="H26" s="206"/>
      <c r="I26" s="173"/>
      <c r="J26" s="173"/>
      <c r="K26" s="205"/>
      <c r="L26" s="172"/>
      <c r="M26" s="162"/>
      <c r="N26" s="171"/>
      <c r="O26" s="162"/>
      <c r="P26" s="162"/>
      <c r="Q26" s="162"/>
      <c r="R26" s="162"/>
      <c r="S26" s="162"/>
      <c r="T26" s="162"/>
      <c r="U26" s="162"/>
      <c r="V26" s="162"/>
    </row>
    <row r="27" spans="1:22" s="204" customFormat="1" ht="50.1" customHeight="1" x14ac:dyDescent="0.25">
      <c r="A27" s="160"/>
      <c r="B27" s="208"/>
      <c r="C27" s="208"/>
      <c r="D27" s="208"/>
      <c r="E27" s="208"/>
      <c r="F27" s="208"/>
      <c r="G27" s="207"/>
      <c r="H27" s="206"/>
      <c r="I27" s="173"/>
      <c r="J27" s="173"/>
      <c r="K27" s="205"/>
      <c r="L27" s="172"/>
      <c r="M27" s="162"/>
      <c r="N27" s="171"/>
      <c r="O27" s="162"/>
      <c r="P27" s="162"/>
      <c r="Q27" s="162"/>
      <c r="R27" s="162"/>
      <c r="S27" s="162"/>
      <c r="T27" s="162"/>
      <c r="U27" s="162"/>
      <c r="V27" s="162"/>
    </row>
    <row r="28" spans="1:22" s="204" customFormat="1" ht="50.1" customHeight="1" x14ac:dyDescent="0.25">
      <c r="A28" s="160"/>
      <c r="B28" s="208"/>
      <c r="C28" s="208"/>
      <c r="D28" s="208"/>
      <c r="E28" s="208"/>
      <c r="F28" s="208"/>
      <c r="G28" s="207"/>
      <c r="H28" s="206"/>
      <c r="I28" s="173"/>
      <c r="J28" s="173"/>
      <c r="K28" s="205"/>
      <c r="L28" s="172"/>
      <c r="M28" s="162"/>
      <c r="N28" s="171"/>
      <c r="O28" s="162"/>
      <c r="P28" s="162"/>
      <c r="Q28" s="162"/>
      <c r="R28" s="162"/>
      <c r="S28" s="162"/>
      <c r="T28" s="162"/>
      <c r="U28" s="162"/>
      <c r="V28" s="162"/>
    </row>
    <row r="29" spans="1:22" s="204" customFormat="1" ht="50.1" customHeight="1" x14ac:dyDescent="0.25">
      <c r="A29" s="160"/>
      <c r="B29" s="208"/>
      <c r="C29" s="208"/>
      <c r="D29" s="208"/>
      <c r="E29" s="208"/>
      <c r="F29" s="208"/>
      <c r="G29" s="207"/>
      <c r="H29" s="206"/>
      <c r="I29" s="173"/>
      <c r="J29" s="173"/>
      <c r="K29" s="205"/>
      <c r="L29" s="172"/>
      <c r="M29" s="162"/>
      <c r="N29" s="171"/>
      <c r="O29" s="162"/>
      <c r="P29" s="162"/>
      <c r="Q29" s="162"/>
      <c r="R29" s="162"/>
      <c r="S29" s="162"/>
      <c r="T29" s="162"/>
      <c r="U29" s="162"/>
      <c r="V29" s="162"/>
    </row>
    <row r="30" spans="1:22" s="204" customFormat="1" ht="50.1" customHeight="1" x14ac:dyDescent="0.25">
      <c r="A30" s="160"/>
      <c r="B30" s="208"/>
      <c r="C30" s="208"/>
      <c r="D30" s="208"/>
      <c r="E30" s="208"/>
      <c r="F30" s="208"/>
      <c r="G30" s="207"/>
      <c r="H30" s="206"/>
      <c r="I30" s="173"/>
      <c r="J30" s="173"/>
      <c r="K30" s="205"/>
      <c r="L30" s="172"/>
      <c r="M30" s="162"/>
      <c r="N30" s="171"/>
      <c r="O30" s="162"/>
      <c r="P30" s="162"/>
      <c r="Q30" s="162"/>
      <c r="R30" s="162"/>
      <c r="S30" s="162"/>
      <c r="T30" s="162"/>
      <c r="U30" s="162"/>
      <c r="V30" s="162"/>
    </row>
    <row r="31" spans="1:22" s="204" customFormat="1" ht="50.1" customHeight="1" x14ac:dyDescent="0.25">
      <c r="A31" s="160"/>
      <c r="B31" s="208"/>
      <c r="C31" s="208"/>
      <c r="D31" s="208"/>
      <c r="E31" s="208"/>
      <c r="F31" s="208"/>
      <c r="G31" s="207"/>
      <c r="H31" s="206"/>
      <c r="I31" s="173"/>
      <c r="J31" s="173"/>
      <c r="K31" s="205"/>
      <c r="L31" s="172"/>
      <c r="M31" s="162"/>
      <c r="N31" s="171"/>
      <c r="O31" s="162"/>
      <c r="P31" s="162"/>
      <c r="Q31" s="162"/>
      <c r="R31" s="162"/>
      <c r="S31" s="162"/>
      <c r="T31" s="162"/>
      <c r="U31" s="162"/>
      <c r="V31" s="162"/>
    </row>
    <row r="32" spans="1:22" s="158" customFormat="1" x14ac:dyDescent="0.3"/>
    <row r="33" s="158" customFormat="1" x14ac:dyDescent="0.3"/>
    <row r="34" s="158" customFormat="1" x14ac:dyDescent="0.3"/>
    <row r="35" s="158" customFormat="1" x14ac:dyDescent="0.3"/>
    <row r="36" s="158" customFormat="1" x14ac:dyDescent="0.3"/>
    <row r="37" s="158" customFormat="1" x14ac:dyDescent="0.3"/>
    <row r="38" s="158" customFormat="1" x14ac:dyDescent="0.3"/>
    <row r="39" s="158" customFormat="1" x14ac:dyDescent="0.3"/>
    <row r="40" s="158" customFormat="1" x14ac:dyDescent="0.3"/>
    <row r="41" s="158" customFormat="1" x14ac:dyDescent="0.3"/>
    <row r="42" s="158" customFormat="1" x14ac:dyDescent="0.3"/>
    <row r="43" s="158" customFormat="1" x14ac:dyDescent="0.3"/>
    <row r="44" s="158" customFormat="1" x14ac:dyDescent="0.3"/>
    <row r="45" s="158" customFormat="1" x14ac:dyDescent="0.3"/>
    <row r="46" s="158" customFormat="1" x14ac:dyDescent="0.3"/>
    <row r="47" s="158" customFormat="1" x14ac:dyDescent="0.3"/>
    <row r="48" s="158" customFormat="1" x14ac:dyDescent="0.3"/>
    <row r="49" s="158" customFormat="1" x14ac:dyDescent="0.3"/>
    <row r="50" s="158" customFormat="1" x14ac:dyDescent="0.3"/>
    <row r="51" s="158" customFormat="1" x14ac:dyDescent="0.3"/>
    <row r="52" s="158" customFormat="1" x14ac:dyDescent="0.3"/>
    <row r="53" s="158" customFormat="1" x14ac:dyDescent="0.3"/>
    <row r="54" s="158" customFormat="1" x14ac:dyDescent="0.3"/>
    <row r="55" s="158" customFormat="1" x14ac:dyDescent="0.3"/>
    <row r="56" s="158" customFormat="1" x14ac:dyDescent="0.3"/>
    <row r="57" s="158" customFormat="1" x14ac:dyDescent="0.3"/>
    <row r="58" s="158" customFormat="1" x14ac:dyDescent="0.3"/>
    <row r="59" s="158" customFormat="1" x14ac:dyDescent="0.3"/>
    <row r="60" s="158" customFormat="1" x14ac:dyDescent="0.3"/>
    <row r="61" s="158" customFormat="1" x14ac:dyDescent="0.3"/>
    <row r="62" s="158" customFormat="1" x14ac:dyDescent="0.3"/>
    <row r="63" s="158" customFormat="1" x14ac:dyDescent="0.3"/>
    <row r="64" s="158" customFormat="1" x14ac:dyDescent="0.3"/>
    <row r="65" s="158" customFormat="1" x14ac:dyDescent="0.3"/>
    <row r="66" s="158" customFormat="1" x14ac:dyDescent="0.3"/>
    <row r="67" s="158" customFormat="1" x14ac:dyDescent="0.3"/>
    <row r="68" s="158" customFormat="1" x14ac:dyDescent="0.3"/>
    <row r="69" s="158" customFormat="1" x14ac:dyDescent="0.3"/>
    <row r="70" s="158" customFormat="1" x14ac:dyDescent="0.3"/>
    <row r="71" s="158" customFormat="1" x14ac:dyDescent="0.3"/>
    <row r="72" s="158" customFormat="1" x14ac:dyDescent="0.3"/>
    <row r="73" s="158" customFormat="1" x14ac:dyDescent="0.3"/>
    <row r="74" s="158" customFormat="1" x14ac:dyDescent="0.3"/>
    <row r="75" s="158" customFormat="1" x14ac:dyDescent="0.3"/>
    <row r="76" s="158" customFormat="1" x14ac:dyDescent="0.3"/>
    <row r="77" s="158" customFormat="1" x14ac:dyDescent="0.3"/>
    <row r="78" s="158" customFormat="1" x14ac:dyDescent="0.3"/>
    <row r="79" s="158" customFormat="1" x14ac:dyDescent="0.3"/>
    <row r="80" s="158" customFormat="1" x14ac:dyDescent="0.3"/>
    <row r="81" s="158" customFormat="1" x14ac:dyDescent="0.3"/>
    <row r="82" s="158" customFormat="1" x14ac:dyDescent="0.3"/>
    <row r="83" s="158" customFormat="1" x14ac:dyDescent="0.3"/>
    <row r="84" s="158" customFormat="1" x14ac:dyDescent="0.3"/>
    <row r="85" s="158" customFormat="1" x14ac:dyDescent="0.3"/>
    <row r="86" s="158" customFormat="1" x14ac:dyDescent="0.3"/>
    <row r="87" s="158" customFormat="1" x14ac:dyDescent="0.3"/>
    <row r="88" s="158" customFormat="1" x14ac:dyDescent="0.3"/>
    <row r="89" s="158" customFormat="1" x14ac:dyDescent="0.3"/>
    <row r="90" s="158" customFormat="1" x14ac:dyDescent="0.3"/>
    <row r="91" s="158" customFormat="1" x14ac:dyDescent="0.3"/>
    <row r="92" s="158" customFormat="1" x14ac:dyDescent="0.3"/>
    <row r="93" s="158" customFormat="1" x14ac:dyDescent="0.3"/>
    <row r="94" s="158" customFormat="1" x14ac:dyDescent="0.3"/>
    <row r="95" s="158" customFormat="1" x14ac:dyDescent="0.3"/>
    <row r="96" s="158" customFormat="1" x14ac:dyDescent="0.3"/>
    <row r="97" s="158" customFormat="1" x14ac:dyDescent="0.3"/>
    <row r="98" s="158" customFormat="1" x14ac:dyDescent="0.3"/>
    <row r="99" s="158" customFormat="1" x14ac:dyDescent="0.3"/>
    <row r="100" s="158" customFormat="1" x14ac:dyDescent="0.3"/>
    <row r="101" s="158" customFormat="1" x14ac:dyDescent="0.3"/>
    <row r="102" s="158" customFormat="1" x14ac:dyDescent="0.3"/>
    <row r="103" s="158" customFormat="1" x14ac:dyDescent="0.3"/>
    <row r="104" s="158" customFormat="1" x14ac:dyDescent="0.3"/>
    <row r="105" s="158" customFormat="1" x14ac:dyDescent="0.3"/>
    <row r="106" s="158" customFormat="1" x14ac:dyDescent="0.3"/>
    <row r="107" s="158" customFormat="1" x14ac:dyDescent="0.3"/>
    <row r="108" s="158" customFormat="1" x14ac:dyDescent="0.3"/>
    <row r="109" s="158" customFormat="1" x14ac:dyDescent="0.3"/>
    <row r="110" s="158" customFormat="1" x14ac:dyDescent="0.3"/>
    <row r="111" s="158" customFormat="1" x14ac:dyDescent="0.3"/>
    <row r="112" s="158" customFormat="1" x14ac:dyDescent="0.3"/>
    <row r="113" s="158" customFormat="1" x14ac:dyDescent="0.3"/>
    <row r="114" s="158" customFormat="1" x14ac:dyDescent="0.3"/>
    <row r="115" s="158" customFormat="1" x14ac:dyDescent="0.3"/>
    <row r="116" s="158" customFormat="1" x14ac:dyDescent="0.3"/>
    <row r="117" s="158" customFormat="1" x14ac:dyDescent="0.3"/>
    <row r="118" s="158" customFormat="1" x14ac:dyDescent="0.3"/>
    <row r="119" s="158" customFormat="1" x14ac:dyDescent="0.3"/>
    <row r="120" s="158" customFormat="1" x14ac:dyDescent="0.3"/>
    <row r="121" s="158" customFormat="1" x14ac:dyDescent="0.3"/>
    <row r="122" s="158" customFormat="1" x14ac:dyDescent="0.3"/>
    <row r="123" s="158" customFormat="1" x14ac:dyDescent="0.3"/>
    <row r="124" s="158" customFormat="1" x14ac:dyDescent="0.3"/>
    <row r="125" s="158" customFormat="1" x14ac:dyDescent="0.3"/>
    <row r="126" s="158" customFormat="1" x14ac:dyDescent="0.3"/>
    <row r="127" s="158" customFormat="1" x14ac:dyDescent="0.3"/>
    <row r="128" s="158" customFormat="1" x14ac:dyDescent="0.3"/>
    <row r="129" s="158" customFormat="1" x14ac:dyDescent="0.3"/>
    <row r="130" s="158" customFormat="1" x14ac:dyDescent="0.3"/>
    <row r="131" s="158" customFormat="1" x14ac:dyDescent="0.3"/>
    <row r="132" s="158" customFormat="1" x14ac:dyDescent="0.3"/>
    <row r="133" s="158" customFormat="1" x14ac:dyDescent="0.3"/>
    <row r="134" s="158" customFormat="1" x14ac:dyDescent="0.3"/>
    <row r="135" s="158" customFormat="1" x14ac:dyDescent="0.3"/>
    <row r="136" s="158" customFormat="1" x14ac:dyDescent="0.3"/>
    <row r="137" s="158" customFormat="1" x14ac:dyDescent="0.3"/>
    <row r="138" s="158" customFormat="1" x14ac:dyDescent="0.3"/>
    <row r="139" s="158" customFormat="1" x14ac:dyDescent="0.3"/>
    <row r="140" s="158" customFormat="1" x14ac:dyDescent="0.3"/>
    <row r="141" s="158" customFormat="1" x14ac:dyDescent="0.3"/>
    <row r="142" s="158" customFormat="1" x14ac:dyDescent="0.3"/>
    <row r="143" s="158" customFormat="1" x14ac:dyDescent="0.3"/>
    <row r="144" s="158" customFormat="1" x14ac:dyDescent="0.3"/>
    <row r="145" s="158" customFormat="1" x14ac:dyDescent="0.3"/>
    <row r="146" s="158" customFormat="1" x14ac:dyDescent="0.3"/>
    <row r="147" s="158" customFormat="1" x14ac:dyDescent="0.3"/>
    <row r="148" s="158" customFormat="1" x14ac:dyDescent="0.3"/>
    <row r="149" s="158" customFormat="1" x14ac:dyDescent="0.3"/>
    <row r="150" s="158" customFormat="1" x14ac:dyDescent="0.3"/>
    <row r="151" s="158" customFormat="1" x14ac:dyDescent="0.3"/>
    <row r="152" s="158" customFormat="1" x14ac:dyDescent="0.3"/>
    <row r="153" s="158" customFormat="1" x14ac:dyDescent="0.3"/>
    <row r="154" s="158" customFormat="1" x14ac:dyDescent="0.3"/>
    <row r="155" s="158" customFormat="1" x14ac:dyDescent="0.3"/>
    <row r="156" s="158" customFormat="1" x14ac:dyDescent="0.3"/>
    <row r="157" s="158" customFormat="1" x14ac:dyDescent="0.3"/>
    <row r="158" s="158" customFormat="1" x14ac:dyDescent="0.3"/>
    <row r="159" s="158" customFormat="1" x14ac:dyDescent="0.3"/>
    <row r="160" s="158" customFormat="1" x14ac:dyDescent="0.3"/>
    <row r="161" s="158" customFormat="1" x14ac:dyDescent="0.3"/>
    <row r="162" s="158" customFormat="1" x14ac:dyDescent="0.3"/>
    <row r="163" s="158" customFormat="1" x14ac:dyDescent="0.3"/>
    <row r="164" s="158" customFormat="1" x14ac:dyDescent="0.3"/>
    <row r="165" s="158" customFormat="1" x14ac:dyDescent="0.3"/>
    <row r="166" s="158" customFormat="1" x14ac:dyDescent="0.3"/>
    <row r="167" s="158" customFormat="1" x14ac:dyDescent="0.3"/>
    <row r="168" s="158" customFormat="1" x14ac:dyDescent="0.3"/>
    <row r="169" s="158" customFormat="1" x14ac:dyDescent="0.3"/>
    <row r="170" s="158" customFormat="1" x14ac:dyDescent="0.3"/>
    <row r="171" s="158" customFormat="1" x14ac:dyDescent="0.3"/>
    <row r="172" s="158" customFormat="1" x14ac:dyDescent="0.3"/>
    <row r="173" s="158" customFormat="1" x14ac:dyDescent="0.3"/>
    <row r="174" s="158" customFormat="1" x14ac:dyDescent="0.3"/>
    <row r="175" s="158" customFormat="1" x14ac:dyDescent="0.3"/>
    <row r="176" s="158" customFormat="1" x14ac:dyDescent="0.3"/>
    <row r="177" s="158" customFormat="1" x14ac:dyDescent="0.3"/>
    <row r="178" s="158" customFormat="1" x14ac:dyDescent="0.3"/>
    <row r="179" s="158" customFormat="1" x14ac:dyDescent="0.3"/>
    <row r="180" s="158" customFormat="1" x14ac:dyDescent="0.3"/>
    <row r="181" s="158" customFormat="1" x14ac:dyDescent="0.3"/>
    <row r="182" s="158" customFormat="1" x14ac:dyDescent="0.3"/>
    <row r="183" s="158" customFormat="1" x14ac:dyDescent="0.3"/>
    <row r="184" s="158" customFormat="1" x14ac:dyDescent="0.3"/>
    <row r="185" s="158" customFormat="1" x14ac:dyDescent="0.3"/>
    <row r="186" s="158" customFormat="1" x14ac:dyDescent="0.3"/>
    <row r="187" s="158" customFormat="1" x14ac:dyDescent="0.3"/>
    <row r="188" s="158" customFormat="1" x14ac:dyDescent="0.3"/>
    <row r="189" s="158" customFormat="1" x14ac:dyDescent="0.3"/>
    <row r="190" s="158" customFormat="1" x14ac:dyDescent="0.3"/>
    <row r="191" s="158" customFormat="1" x14ac:dyDescent="0.3"/>
    <row r="192" s="158" customFormat="1" x14ac:dyDescent="0.3"/>
    <row r="193" s="158" customFormat="1" x14ac:dyDescent="0.3"/>
    <row r="194" s="158" customFormat="1" x14ac:dyDescent="0.3"/>
    <row r="195" s="158" customFormat="1" x14ac:dyDescent="0.3"/>
    <row r="196" s="158" customFormat="1" x14ac:dyDescent="0.3"/>
    <row r="197" s="158" customFormat="1" x14ac:dyDescent="0.3"/>
    <row r="198" s="158" customFormat="1" x14ac:dyDescent="0.3"/>
    <row r="199" s="158" customFormat="1" x14ac:dyDescent="0.3"/>
    <row r="200" s="158" customFormat="1" x14ac:dyDescent="0.3"/>
    <row r="201" s="158" customFormat="1" x14ac:dyDescent="0.3"/>
    <row r="202" s="158" customFormat="1" x14ac:dyDescent="0.3"/>
    <row r="203" s="158" customFormat="1" x14ac:dyDescent="0.3"/>
    <row r="204" s="158" customFormat="1" x14ac:dyDescent="0.3"/>
    <row r="205" s="158" customFormat="1" x14ac:dyDescent="0.3"/>
    <row r="206" s="158" customFormat="1" x14ac:dyDescent="0.3"/>
    <row r="207" s="158" customFormat="1" x14ac:dyDescent="0.3"/>
    <row r="208" s="158" customFormat="1" x14ac:dyDescent="0.3"/>
    <row r="209" s="158" customFormat="1" x14ac:dyDescent="0.3"/>
    <row r="210" s="158" customFormat="1" x14ac:dyDescent="0.3"/>
    <row r="211" s="158" customFormat="1" x14ac:dyDescent="0.3"/>
    <row r="212" s="158" customFormat="1" x14ac:dyDescent="0.3"/>
    <row r="213" s="158" customFormat="1" x14ac:dyDescent="0.3"/>
    <row r="214" s="158" customFormat="1" x14ac:dyDescent="0.3"/>
    <row r="215" s="158" customFormat="1" x14ac:dyDescent="0.3"/>
    <row r="216" s="158" customFormat="1" x14ac:dyDescent="0.3"/>
    <row r="217" s="158" customFormat="1" x14ac:dyDescent="0.3"/>
    <row r="218" s="158" customFormat="1" x14ac:dyDescent="0.3"/>
    <row r="219" s="158" customFormat="1" x14ac:dyDescent="0.3"/>
    <row r="220" s="158" customFormat="1" x14ac:dyDescent="0.3"/>
    <row r="221" s="158" customFormat="1" x14ac:dyDescent="0.3"/>
    <row r="222" s="158" customFormat="1" x14ac:dyDescent="0.3"/>
    <row r="223" s="158" customFormat="1" x14ac:dyDescent="0.3"/>
    <row r="224" s="158" customFormat="1" x14ac:dyDescent="0.3"/>
    <row r="225" s="158" customFormat="1" x14ac:dyDescent="0.3"/>
    <row r="226" s="158" customFormat="1" x14ac:dyDescent="0.3"/>
    <row r="227" s="158" customFormat="1" x14ac:dyDescent="0.3"/>
    <row r="228" s="158" customFormat="1" x14ac:dyDescent="0.3"/>
    <row r="229" s="158" customFormat="1" x14ac:dyDescent="0.3"/>
    <row r="230" s="158" customFormat="1" x14ac:dyDescent="0.3"/>
  </sheetData>
  <sheetProtection insertRows="0" deleteRows="0" selectLockedCells="1"/>
  <mergeCells count="26">
    <mergeCell ref="A1:D7"/>
    <mergeCell ref="E1:M1"/>
    <mergeCell ref="N1:O7"/>
    <mergeCell ref="E2:M2"/>
    <mergeCell ref="E3:M3"/>
    <mergeCell ref="E4:M4"/>
    <mergeCell ref="E5:M5"/>
    <mergeCell ref="E6:M6"/>
    <mergeCell ref="E7:M7"/>
    <mergeCell ref="A8:D9"/>
    <mergeCell ref="E8:M9"/>
    <mergeCell ref="A10:A11"/>
    <mergeCell ref="B10:F10"/>
    <mergeCell ref="G10:G11"/>
    <mergeCell ref="H10:J10"/>
    <mergeCell ref="K10:K11"/>
    <mergeCell ref="L10:L11"/>
    <mergeCell ref="M10:M11"/>
    <mergeCell ref="U10:U11"/>
    <mergeCell ref="V10:V11"/>
    <mergeCell ref="N10:N11"/>
    <mergeCell ref="O10:O11"/>
    <mergeCell ref="P10:P11"/>
    <mergeCell ref="Q10:Q11"/>
    <mergeCell ref="R10:R11"/>
    <mergeCell ref="S10:T10"/>
  </mergeCells>
  <printOptions horizontalCentered="1" verticalCentered="1"/>
  <pageMargins left="0" right="0" top="0" bottom="0" header="0.11811023622047245" footer="0"/>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P106"/>
  <sheetViews>
    <sheetView showGridLines="0" tabSelected="1" view="pageBreakPreview" zoomScaleNormal="90" zoomScaleSheetLayoutView="100" zoomScalePageLayoutView="90" workbookViewId="0">
      <selection activeCell="C10" sqref="C10:D10"/>
    </sheetView>
  </sheetViews>
  <sheetFormatPr baseColWidth="10" defaultColWidth="10.85546875" defaultRowHeight="15" x14ac:dyDescent="0.3"/>
  <cols>
    <col min="1" max="1" width="5.7109375" style="2" customWidth="1"/>
    <col min="2" max="2" width="40.7109375" style="2" customWidth="1"/>
    <col min="3" max="3" width="25.7109375" style="2" customWidth="1"/>
    <col min="4" max="5" width="14.7109375" style="2" customWidth="1"/>
    <col min="6" max="6" width="10.7109375" style="2" customWidth="1"/>
    <col min="7" max="8" width="15.7109375" style="2" customWidth="1"/>
    <col min="9" max="9" width="18.7109375" style="2" customWidth="1"/>
    <col min="10" max="10" width="11.42578125" style="2" hidden="1" customWidth="1"/>
    <col min="11" max="16" width="12.7109375" style="2" hidden="1" customWidth="1"/>
    <col min="17" max="18" width="11.42578125" style="2" hidden="1" customWidth="1"/>
    <col min="19" max="19" width="15.7109375" style="2" hidden="1" customWidth="1"/>
    <col min="20" max="20" width="15.7109375" style="3" hidden="1" customWidth="1"/>
    <col min="21" max="21" width="15.7109375" style="23" hidden="1" customWidth="1"/>
    <col min="22" max="28" width="10.85546875" style="5"/>
    <col min="29" max="16384" width="10.85546875" style="2"/>
  </cols>
  <sheetData>
    <row r="1" spans="1:42" x14ac:dyDescent="0.3">
      <c r="A1" s="5"/>
      <c r="B1" s="5"/>
      <c r="C1" s="5"/>
      <c r="D1" s="5"/>
      <c r="E1" s="5"/>
      <c r="F1" s="5"/>
      <c r="G1" s="5"/>
      <c r="H1" s="5"/>
      <c r="I1" s="5"/>
      <c r="AC1" s="5"/>
      <c r="AD1" s="5"/>
      <c r="AE1" s="5"/>
      <c r="AF1" s="5"/>
      <c r="AG1" s="5"/>
      <c r="AH1" s="5"/>
      <c r="AI1" s="5"/>
      <c r="AJ1" s="5"/>
      <c r="AK1" s="5"/>
      <c r="AL1" s="5"/>
      <c r="AM1" s="5"/>
      <c r="AN1" s="5"/>
      <c r="AO1" s="5"/>
      <c r="AP1" s="5"/>
    </row>
    <row r="2" spans="1:42" x14ac:dyDescent="0.3">
      <c r="A2" s="5"/>
      <c r="B2" s="5"/>
      <c r="C2" s="5"/>
      <c r="D2" s="5"/>
      <c r="E2" s="5"/>
      <c r="F2" s="5"/>
      <c r="G2" s="5"/>
      <c r="H2" s="5"/>
      <c r="I2" s="5"/>
      <c r="AC2" s="5"/>
      <c r="AD2" s="5"/>
      <c r="AE2" s="5"/>
      <c r="AF2" s="5"/>
      <c r="AG2" s="5"/>
      <c r="AH2" s="5"/>
      <c r="AI2" s="5"/>
      <c r="AJ2" s="5"/>
      <c r="AK2" s="5"/>
      <c r="AL2" s="5"/>
      <c r="AM2" s="5"/>
      <c r="AN2" s="5"/>
      <c r="AO2" s="5"/>
      <c r="AP2" s="5"/>
    </row>
    <row r="3" spans="1:42" x14ac:dyDescent="0.3">
      <c r="A3" s="5"/>
      <c r="B3" s="5"/>
      <c r="C3" s="5"/>
      <c r="D3" s="5"/>
      <c r="E3" s="5"/>
      <c r="F3" s="5"/>
      <c r="G3" s="5"/>
      <c r="H3" s="5"/>
      <c r="I3" s="5"/>
      <c r="AC3" s="5"/>
      <c r="AD3" s="5"/>
      <c r="AE3" s="5"/>
      <c r="AF3" s="5"/>
      <c r="AG3" s="5"/>
      <c r="AH3" s="5"/>
      <c r="AI3" s="5"/>
      <c r="AJ3" s="5"/>
      <c r="AK3" s="5"/>
      <c r="AL3" s="5"/>
      <c r="AM3" s="5"/>
      <c r="AN3" s="5"/>
      <c r="AO3" s="5"/>
      <c r="AP3" s="5"/>
    </row>
    <row r="4" spans="1:42" x14ac:dyDescent="0.3">
      <c r="A4" s="5"/>
      <c r="B4" s="5"/>
      <c r="C4" s="5"/>
      <c r="D4" s="5"/>
      <c r="E4" s="5"/>
      <c r="F4" s="5"/>
      <c r="G4" s="5"/>
      <c r="H4" s="5"/>
      <c r="I4" s="5"/>
      <c r="AC4" s="5"/>
      <c r="AD4" s="5"/>
      <c r="AE4" s="5"/>
      <c r="AF4" s="5"/>
      <c r="AG4" s="5"/>
      <c r="AH4" s="5"/>
      <c r="AI4" s="5"/>
      <c r="AJ4" s="5"/>
      <c r="AK4" s="5"/>
      <c r="AL4" s="5"/>
      <c r="AM4" s="5"/>
      <c r="AN4" s="5"/>
      <c r="AO4" s="5"/>
      <c r="AP4" s="5"/>
    </row>
    <row r="5" spans="1:42" x14ac:dyDescent="0.3">
      <c r="A5" s="5"/>
      <c r="B5" s="5"/>
      <c r="C5" s="5"/>
      <c r="D5" s="5"/>
      <c r="E5" s="5"/>
      <c r="F5" s="5"/>
      <c r="G5" s="5"/>
      <c r="H5" s="5"/>
      <c r="I5" s="5"/>
      <c r="AC5" s="5"/>
      <c r="AD5" s="5"/>
      <c r="AE5" s="5"/>
      <c r="AF5" s="5"/>
      <c r="AG5" s="5"/>
      <c r="AH5" s="5"/>
      <c r="AI5" s="5"/>
      <c r="AJ5" s="5"/>
      <c r="AK5" s="5"/>
      <c r="AL5" s="5"/>
      <c r="AM5" s="5"/>
      <c r="AN5" s="5"/>
      <c r="AO5" s="5"/>
      <c r="AP5" s="5"/>
    </row>
    <row r="6" spans="1:42" x14ac:dyDescent="0.3">
      <c r="A6" s="5"/>
      <c r="B6" s="5"/>
      <c r="C6" s="5"/>
      <c r="D6" s="5"/>
      <c r="E6" s="5"/>
      <c r="F6" s="5"/>
      <c r="G6" s="5"/>
      <c r="H6" s="5"/>
      <c r="I6" s="5"/>
      <c r="AC6" s="5"/>
      <c r="AD6" s="5"/>
      <c r="AE6" s="5"/>
      <c r="AF6" s="5"/>
      <c r="AG6" s="5"/>
      <c r="AH6" s="5"/>
      <c r="AI6" s="5"/>
      <c r="AJ6" s="5"/>
      <c r="AK6" s="5"/>
      <c r="AL6" s="5"/>
      <c r="AM6" s="5"/>
      <c r="AN6" s="5"/>
      <c r="AO6" s="5"/>
      <c r="AP6" s="5"/>
    </row>
    <row r="7" spans="1:42" x14ac:dyDescent="0.3">
      <c r="A7" s="5"/>
      <c r="B7" s="5"/>
      <c r="C7" s="5"/>
      <c r="D7" s="5"/>
      <c r="E7" s="5"/>
      <c r="F7" s="5"/>
      <c r="G7" s="5"/>
      <c r="H7" s="5"/>
      <c r="I7" s="5"/>
      <c r="AC7" s="5"/>
      <c r="AD7" s="5"/>
      <c r="AE7" s="5"/>
      <c r="AF7" s="5"/>
      <c r="AG7" s="5"/>
      <c r="AH7" s="5"/>
      <c r="AI7" s="5"/>
      <c r="AJ7" s="5"/>
      <c r="AK7" s="5"/>
      <c r="AL7" s="5"/>
      <c r="AM7" s="5"/>
      <c r="AN7" s="5"/>
      <c r="AO7" s="5"/>
      <c r="AP7" s="5"/>
    </row>
    <row r="8" spans="1:42" s="1" customFormat="1" ht="30" customHeight="1" x14ac:dyDescent="0.3">
      <c r="A8" s="316" t="s">
        <v>46</v>
      </c>
      <c r="B8" s="316"/>
      <c r="C8" s="316"/>
      <c r="D8" s="316"/>
      <c r="E8" s="316"/>
      <c r="F8" s="316"/>
      <c r="G8" s="316"/>
      <c r="H8" s="316"/>
      <c r="I8" s="316"/>
      <c r="J8" s="316"/>
      <c r="K8" s="316"/>
      <c r="L8" s="316"/>
      <c r="M8" s="316"/>
      <c r="N8" s="316"/>
      <c r="O8" s="316"/>
      <c r="T8" s="4"/>
      <c r="U8" s="24"/>
      <c r="V8" s="7"/>
      <c r="W8" s="7"/>
      <c r="X8" s="7"/>
      <c r="Y8" s="7"/>
      <c r="Z8" s="7"/>
      <c r="AA8" s="7"/>
      <c r="AB8" s="7"/>
      <c r="AC8" s="7"/>
      <c r="AD8" s="7"/>
      <c r="AE8" s="7"/>
      <c r="AF8" s="7"/>
      <c r="AG8" s="7"/>
      <c r="AH8" s="7"/>
      <c r="AI8" s="7"/>
      <c r="AJ8" s="7"/>
      <c r="AK8" s="7"/>
      <c r="AL8" s="7"/>
      <c r="AM8" s="7"/>
      <c r="AN8" s="7"/>
      <c r="AO8" s="7"/>
      <c r="AP8" s="7"/>
    </row>
    <row r="9" spans="1:42" s="1" customFormat="1" ht="18.75" x14ac:dyDescent="0.3">
      <c r="A9" s="87"/>
      <c r="B9" s="87"/>
      <c r="C9" s="87"/>
      <c r="D9" s="87"/>
      <c r="E9" s="126"/>
      <c r="F9" s="126"/>
      <c r="G9" s="87"/>
      <c r="H9" s="126"/>
      <c r="I9" s="87"/>
      <c r="J9" s="87"/>
      <c r="K9" s="87"/>
      <c r="L9" s="87"/>
      <c r="M9" s="87"/>
      <c r="N9" s="87"/>
      <c r="O9" s="87"/>
      <c r="T9" s="4"/>
      <c r="U9" s="24"/>
      <c r="V9" s="7"/>
      <c r="W9" s="7"/>
      <c r="X9" s="7"/>
      <c r="Y9" s="7"/>
      <c r="Z9" s="7"/>
      <c r="AA9" s="7"/>
      <c r="AB9" s="7"/>
      <c r="AC9" s="7"/>
      <c r="AD9" s="7"/>
      <c r="AE9" s="7"/>
      <c r="AF9" s="7"/>
      <c r="AG9" s="7"/>
      <c r="AH9" s="7"/>
      <c r="AI9" s="7"/>
      <c r="AJ9" s="7"/>
      <c r="AK9" s="7"/>
      <c r="AL9" s="7"/>
      <c r="AM9" s="7"/>
      <c r="AN9" s="7"/>
      <c r="AO9" s="7"/>
      <c r="AP9" s="7"/>
    </row>
    <row r="10" spans="1:42" s="15" customFormat="1" ht="18" customHeight="1" x14ac:dyDescent="0.3">
      <c r="A10" s="527" t="s">
        <v>36</v>
      </c>
      <c r="B10" s="528"/>
      <c r="C10" s="315"/>
      <c r="D10" s="315"/>
      <c r="E10" s="130"/>
      <c r="F10" s="130"/>
      <c r="G10" s="90"/>
      <c r="H10" s="90"/>
      <c r="I10" s="89"/>
      <c r="J10" s="317" t="s">
        <v>32</v>
      </c>
      <c r="K10" s="319" t="s">
        <v>0</v>
      </c>
      <c r="L10" s="319" t="s">
        <v>1</v>
      </c>
      <c r="M10" s="322" t="s">
        <v>67</v>
      </c>
      <c r="N10" s="322" t="s">
        <v>2</v>
      </c>
      <c r="O10" s="308" t="s">
        <v>3</v>
      </c>
      <c r="P10" s="308" t="s">
        <v>4</v>
      </c>
      <c r="Q10" s="311" t="s">
        <v>111</v>
      </c>
      <c r="R10" s="312" t="s">
        <v>112</v>
      </c>
      <c r="S10" s="18"/>
      <c r="T10" s="18"/>
      <c r="U10" s="51"/>
      <c r="V10" s="7"/>
      <c r="W10" s="7"/>
      <c r="X10" s="7"/>
      <c r="Y10" s="7"/>
      <c r="Z10" s="7"/>
      <c r="AA10" s="7"/>
      <c r="AB10" s="7"/>
      <c r="AC10" s="7"/>
      <c r="AD10" s="7"/>
      <c r="AE10" s="7"/>
      <c r="AF10" s="7"/>
      <c r="AG10" s="7"/>
      <c r="AH10" s="7"/>
      <c r="AI10" s="7"/>
      <c r="AJ10" s="7"/>
      <c r="AK10" s="7"/>
      <c r="AL10" s="7"/>
      <c r="AM10" s="7"/>
      <c r="AN10" s="7"/>
      <c r="AO10" s="7"/>
      <c r="AP10" s="7"/>
    </row>
    <row r="11" spans="1:42" s="15" customFormat="1" ht="18" customHeight="1" x14ac:dyDescent="0.3">
      <c r="A11" s="527" t="s">
        <v>91</v>
      </c>
      <c r="B11" s="527"/>
      <c r="C11" s="527"/>
      <c r="D11" s="529"/>
      <c r="E11" s="90"/>
      <c r="F11" s="90"/>
      <c r="G11" s="90"/>
      <c r="H11" s="90"/>
      <c r="I11" s="89"/>
      <c r="J11" s="317"/>
      <c r="K11" s="320"/>
      <c r="L11" s="320"/>
      <c r="M11" s="323"/>
      <c r="N11" s="323"/>
      <c r="O11" s="309"/>
      <c r="P11" s="309"/>
      <c r="Q11" s="311"/>
      <c r="R11" s="312"/>
      <c r="S11" s="18"/>
      <c r="T11" s="18"/>
      <c r="U11" s="51"/>
      <c r="V11" s="7"/>
      <c r="W11" s="7"/>
      <c r="X11" s="7"/>
      <c r="Y11" s="7"/>
      <c r="Z11" s="7"/>
      <c r="AA11" s="7"/>
      <c r="AB11" s="7"/>
      <c r="AC11" s="7"/>
      <c r="AD11" s="7"/>
      <c r="AE11" s="7"/>
      <c r="AF11" s="7"/>
      <c r="AG11" s="7"/>
      <c r="AH11" s="7"/>
      <c r="AI11" s="7"/>
      <c r="AJ11" s="7"/>
      <c r="AK11" s="7"/>
      <c r="AL11" s="7"/>
      <c r="AM11" s="7"/>
      <c r="AN11" s="7"/>
      <c r="AO11" s="7"/>
      <c r="AP11" s="7"/>
    </row>
    <row r="12" spans="1:42" s="15" customFormat="1" ht="18" customHeight="1" x14ac:dyDescent="0.3">
      <c r="A12" s="527" t="s">
        <v>49</v>
      </c>
      <c r="B12" s="527"/>
      <c r="C12" s="527"/>
      <c r="D12" s="529"/>
      <c r="E12" s="90"/>
      <c r="F12" s="90"/>
      <c r="G12" s="90"/>
      <c r="H12" s="90"/>
      <c r="I12" s="89"/>
      <c r="J12" s="317"/>
      <c r="K12" s="320"/>
      <c r="L12" s="320"/>
      <c r="M12" s="323"/>
      <c r="N12" s="323"/>
      <c r="O12" s="309"/>
      <c r="P12" s="309"/>
      <c r="Q12" s="311"/>
      <c r="R12" s="312"/>
      <c r="S12" s="18"/>
      <c r="T12" s="18"/>
      <c r="U12" s="51"/>
      <c r="V12" s="7"/>
      <c r="W12" s="7"/>
      <c r="X12" s="7"/>
      <c r="Y12" s="7"/>
      <c r="Z12" s="7"/>
      <c r="AA12" s="7"/>
      <c r="AB12" s="7"/>
      <c r="AC12" s="7"/>
      <c r="AD12" s="7"/>
      <c r="AE12" s="7"/>
      <c r="AF12" s="7"/>
      <c r="AG12" s="7"/>
      <c r="AH12" s="7"/>
      <c r="AI12" s="7"/>
      <c r="AJ12" s="7"/>
      <c r="AK12" s="7"/>
      <c r="AL12" s="7"/>
      <c r="AM12" s="7"/>
      <c r="AN12" s="7"/>
      <c r="AO12" s="7"/>
      <c r="AP12" s="7"/>
    </row>
    <row r="13" spans="1:42" s="15" customFormat="1" ht="18" customHeight="1" x14ac:dyDescent="0.35">
      <c r="A13" s="88"/>
      <c r="B13" s="88"/>
      <c r="C13" s="88"/>
      <c r="D13" s="88"/>
      <c r="E13" s="129"/>
      <c r="F13" s="129"/>
      <c r="G13" s="88"/>
      <c r="H13" s="129"/>
      <c r="I13" s="29"/>
      <c r="J13" s="317"/>
      <c r="K13" s="320"/>
      <c r="L13" s="320"/>
      <c r="M13" s="323"/>
      <c r="N13" s="323"/>
      <c r="O13" s="309"/>
      <c r="P13" s="309"/>
      <c r="Q13" s="311"/>
      <c r="R13" s="311"/>
      <c r="U13" s="30"/>
      <c r="V13" s="7"/>
      <c r="W13" s="7"/>
      <c r="X13" s="7"/>
      <c r="Y13" s="7"/>
      <c r="Z13" s="7"/>
      <c r="AA13" s="7"/>
      <c r="AB13" s="7"/>
      <c r="AC13" s="7"/>
      <c r="AD13" s="7"/>
      <c r="AE13" s="7"/>
      <c r="AF13" s="7"/>
      <c r="AG13" s="7"/>
      <c r="AH13" s="7"/>
      <c r="AI13" s="7"/>
      <c r="AJ13" s="7"/>
      <c r="AK13" s="7"/>
      <c r="AL13" s="7"/>
      <c r="AM13" s="7"/>
      <c r="AN13" s="7"/>
      <c r="AO13" s="7"/>
      <c r="AP13" s="7"/>
    </row>
    <row r="14" spans="1:42" s="15" customFormat="1" ht="18" hidden="1" customHeight="1" x14ac:dyDescent="0.3">
      <c r="A14" s="313" t="s">
        <v>66</v>
      </c>
      <c r="B14" s="313"/>
      <c r="C14" s="93" t="s">
        <v>65</v>
      </c>
      <c r="D14" s="92"/>
      <c r="E14" s="125"/>
      <c r="F14" s="125"/>
      <c r="G14" s="92"/>
      <c r="H14" s="125"/>
      <c r="I14" s="93"/>
      <c r="J14" s="317"/>
      <c r="K14" s="320"/>
      <c r="L14" s="320"/>
      <c r="M14" s="323"/>
      <c r="N14" s="323"/>
      <c r="O14" s="309"/>
      <c r="P14" s="309"/>
      <c r="Q14" s="311"/>
      <c r="R14" s="311"/>
      <c r="U14" s="30"/>
      <c r="V14" s="7"/>
      <c r="W14" s="7"/>
      <c r="X14" s="7"/>
      <c r="Y14" s="7"/>
      <c r="Z14" s="7"/>
      <c r="AA14" s="7"/>
      <c r="AB14" s="7"/>
      <c r="AC14" s="7"/>
      <c r="AD14" s="7"/>
      <c r="AE14" s="7"/>
      <c r="AF14" s="7"/>
      <c r="AG14" s="7"/>
      <c r="AH14" s="7"/>
      <c r="AI14" s="7"/>
      <c r="AJ14" s="7"/>
      <c r="AK14" s="7"/>
      <c r="AL14" s="7"/>
      <c r="AM14" s="7"/>
      <c r="AN14" s="7"/>
      <c r="AO14" s="7"/>
      <c r="AP14" s="7"/>
    </row>
    <row r="15" spans="1:42" s="15" customFormat="1" ht="30" customHeight="1" x14ac:dyDescent="0.3">
      <c r="A15" s="314" t="s">
        <v>106</v>
      </c>
      <c r="B15" s="314"/>
      <c r="C15" s="314"/>
      <c r="D15" s="314"/>
      <c r="E15" s="314"/>
      <c r="F15" s="314"/>
      <c r="G15" s="314"/>
      <c r="H15" s="314"/>
      <c r="I15" s="314"/>
      <c r="J15" s="317"/>
      <c r="K15" s="320"/>
      <c r="L15" s="320"/>
      <c r="M15" s="323"/>
      <c r="N15" s="323"/>
      <c r="O15" s="309"/>
      <c r="P15" s="309"/>
      <c r="Q15" s="311"/>
      <c r="R15" s="311"/>
      <c r="S15" s="6"/>
      <c r="T15" s="16"/>
      <c r="U15" s="32"/>
      <c r="V15" s="7"/>
      <c r="W15" s="7"/>
      <c r="X15" s="7"/>
      <c r="Y15" s="7"/>
      <c r="Z15" s="7"/>
      <c r="AA15" s="7"/>
      <c r="AB15" s="7"/>
      <c r="AC15" s="7"/>
      <c r="AD15" s="7"/>
      <c r="AE15" s="7"/>
      <c r="AF15" s="7"/>
      <c r="AG15" s="7"/>
      <c r="AH15" s="7"/>
      <c r="AI15" s="7"/>
      <c r="AJ15" s="7"/>
      <c r="AK15" s="7"/>
      <c r="AL15" s="7"/>
      <c r="AM15" s="7"/>
      <c r="AN15" s="7"/>
      <c r="AO15" s="7"/>
      <c r="AP15" s="7"/>
    </row>
    <row r="16" spans="1:42" s="8" customFormat="1" ht="50.1" customHeight="1" x14ac:dyDescent="0.25">
      <c r="A16" s="325" t="s">
        <v>50</v>
      </c>
      <c r="B16" s="326"/>
      <c r="C16" s="94" t="s">
        <v>123</v>
      </c>
      <c r="D16" s="131" t="s">
        <v>120</v>
      </c>
      <c r="E16" s="128" t="s">
        <v>121</v>
      </c>
      <c r="F16" s="128" t="s">
        <v>122</v>
      </c>
      <c r="G16" s="131" t="s">
        <v>109</v>
      </c>
      <c r="H16" s="131" t="s">
        <v>108</v>
      </c>
      <c r="I16" s="131" t="s">
        <v>110</v>
      </c>
      <c r="J16" s="318"/>
      <c r="K16" s="321"/>
      <c r="L16" s="321"/>
      <c r="M16" s="324"/>
      <c r="N16" s="324"/>
      <c r="O16" s="310"/>
      <c r="P16" s="310"/>
      <c r="Q16" s="311"/>
      <c r="R16" s="311"/>
      <c r="S16" s="44" t="s">
        <v>105</v>
      </c>
      <c r="T16" s="45" t="s">
        <v>60</v>
      </c>
      <c r="U16" s="35" t="s">
        <v>58</v>
      </c>
      <c r="V16" s="36"/>
      <c r="W16" s="36"/>
      <c r="X16" s="36"/>
      <c r="Y16" s="36"/>
      <c r="Z16" s="36"/>
      <c r="AA16" s="36"/>
      <c r="AB16" s="36"/>
      <c r="AC16" s="36"/>
      <c r="AD16" s="36"/>
      <c r="AE16" s="36"/>
      <c r="AF16" s="36"/>
      <c r="AG16" s="36"/>
      <c r="AH16" s="36"/>
      <c r="AI16" s="36"/>
      <c r="AJ16" s="36"/>
      <c r="AK16" s="36"/>
      <c r="AL16" s="36"/>
      <c r="AM16" s="36"/>
      <c r="AN16" s="36"/>
      <c r="AO16" s="36"/>
      <c r="AP16" s="36"/>
    </row>
    <row r="17" spans="1:42" s="18" customFormat="1" ht="20.100000000000001" customHeight="1" x14ac:dyDescent="0.3">
      <c r="A17" s="227">
        <v>1</v>
      </c>
      <c r="B17" s="525"/>
      <c r="C17" s="525"/>
      <c r="D17" s="525"/>
      <c r="E17" s="525"/>
      <c r="F17" s="525"/>
      <c r="G17" s="525"/>
      <c r="H17" s="525"/>
      <c r="I17" s="81"/>
      <c r="J17" s="307"/>
      <c r="K17" s="303"/>
      <c r="L17" s="303"/>
      <c r="M17" s="303"/>
      <c r="N17" s="303"/>
      <c r="O17" s="303"/>
      <c r="P17" s="303"/>
      <c r="Q17" s="304">
        <f>COUNTA(K17:P26)</f>
        <v>0</v>
      </c>
      <c r="R17" s="304">
        <f>SUM(K17:P26)</f>
        <v>0</v>
      </c>
      <c r="S17" s="305" t="e">
        <f>R17/Q17*10</f>
        <v>#DIV/0!</v>
      </c>
      <c r="T17" s="306"/>
      <c r="U17" s="302"/>
    </row>
    <row r="18" spans="1:42" s="18" customFormat="1" ht="20.100000000000001" customHeight="1" x14ac:dyDescent="0.3">
      <c r="A18" s="227">
        <v>2</v>
      </c>
      <c r="B18" s="525"/>
      <c r="C18" s="525"/>
      <c r="D18" s="525"/>
      <c r="E18" s="525"/>
      <c r="F18" s="525"/>
      <c r="G18" s="525"/>
      <c r="H18" s="525"/>
      <c r="I18" s="526"/>
      <c r="J18" s="307"/>
      <c r="K18" s="303"/>
      <c r="L18" s="303"/>
      <c r="M18" s="303"/>
      <c r="N18" s="303"/>
      <c r="O18" s="303"/>
      <c r="P18" s="303"/>
      <c r="Q18" s="304"/>
      <c r="R18" s="304"/>
      <c r="S18" s="305"/>
      <c r="T18" s="306"/>
      <c r="U18" s="302"/>
    </row>
    <row r="19" spans="1:42" s="18" customFormat="1" ht="20.100000000000001" customHeight="1" x14ac:dyDescent="0.3">
      <c r="A19" s="227">
        <v>3</v>
      </c>
      <c r="B19" s="525"/>
      <c r="C19" s="525"/>
      <c r="D19" s="525"/>
      <c r="E19" s="525"/>
      <c r="F19" s="525"/>
      <c r="G19" s="525"/>
      <c r="H19" s="525"/>
      <c r="I19" s="526"/>
      <c r="J19" s="307"/>
      <c r="K19" s="303"/>
      <c r="L19" s="303"/>
      <c r="M19" s="303"/>
      <c r="N19" s="303"/>
      <c r="O19" s="303"/>
      <c r="P19" s="303"/>
      <c r="Q19" s="304"/>
      <c r="R19" s="304"/>
      <c r="S19" s="305"/>
      <c r="T19" s="306"/>
      <c r="U19" s="302"/>
    </row>
    <row r="20" spans="1:42" s="18" customFormat="1" ht="20.100000000000001" customHeight="1" x14ac:dyDescent="0.3">
      <c r="A20" s="227">
        <v>4</v>
      </c>
      <c r="B20" s="525"/>
      <c r="C20" s="525"/>
      <c r="D20" s="525"/>
      <c r="E20" s="525"/>
      <c r="F20" s="525"/>
      <c r="G20" s="525"/>
      <c r="H20" s="525"/>
      <c r="I20" s="526"/>
      <c r="J20" s="307"/>
      <c r="K20" s="303"/>
      <c r="L20" s="303"/>
      <c r="M20" s="303"/>
      <c r="N20" s="303"/>
      <c r="O20" s="303"/>
      <c r="P20" s="303"/>
      <c r="Q20" s="304"/>
      <c r="R20" s="304"/>
      <c r="S20" s="305"/>
      <c r="T20" s="306"/>
      <c r="U20" s="302"/>
    </row>
    <row r="21" spans="1:42" s="18" customFormat="1" ht="20.100000000000001" customHeight="1" x14ac:dyDescent="0.3">
      <c r="A21" s="227">
        <v>5</v>
      </c>
      <c r="B21" s="525"/>
      <c r="C21" s="525"/>
      <c r="D21" s="525"/>
      <c r="E21" s="525"/>
      <c r="F21" s="525"/>
      <c r="G21" s="525"/>
      <c r="H21" s="525"/>
      <c r="I21" s="526"/>
      <c r="J21" s="307"/>
      <c r="K21" s="303"/>
      <c r="L21" s="303"/>
      <c r="M21" s="303"/>
      <c r="N21" s="303"/>
      <c r="O21" s="303"/>
      <c r="P21" s="303"/>
      <c r="Q21" s="304"/>
      <c r="R21" s="304"/>
      <c r="S21" s="305"/>
      <c r="T21" s="306"/>
      <c r="U21" s="302"/>
    </row>
    <row r="22" spans="1:42" s="18" customFormat="1" ht="20.100000000000001" customHeight="1" x14ac:dyDescent="0.3">
      <c r="A22" s="227">
        <v>6</v>
      </c>
      <c r="B22" s="525"/>
      <c r="C22" s="525"/>
      <c r="D22" s="525"/>
      <c r="E22" s="525"/>
      <c r="F22" s="525"/>
      <c r="G22" s="525"/>
      <c r="H22" s="525"/>
      <c r="I22" s="526"/>
      <c r="J22" s="307"/>
      <c r="K22" s="303"/>
      <c r="L22" s="303"/>
      <c r="M22" s="303"/>
      <c r="N22" s="303"/>
      <c r="O22" s="303"/>
      <c r="P22" s="303"/>
      <c r="Q22" s="304"/>
      <c r="R22" s="304"/>
      <c r="S22" s="305"/>
      <c r="T22" s="306"/>
      <c r="U22" s="302"/>
    </row>
    <row r="23" spans="1:42" s="18" customFormat="1" ht="20.100000000000001" customHeight="1" x14ac:dyDescent="0.3">
      <c r="A23" s="227">
        <v>7</v>
      </c>
      <c r="B23" s="525"/>
      <c r="C23" s="525"/>
      <c r="D23" s="525"/>
      <c r="E23" s="525"/>
      <c r="F23" s="525"/>
      <c r="G23" s="525"/>
      <c r="H23" s="525"/>
      <c r="I23" s="526"/>
      <c r="J23" s="307"/>
      <c r="K23" s="303"/>
      <c r="L23" s="303"/>
      <c r="M23" s="303"/>
      <c r="N23" s="303"/>
      <c r="O23" s="303"/>
      <c r="P23" s="303"/>
      <c r="Q23" s="304"/>
      <c r="R23" s="304"/>
      <c r="S23" s="305"/>
      <c r="T23" s="306"/>
      <c r="U23" s="302"/>
    </row>
    <row r="24" spans="1:42" s="18" customFormat="1" ht="20.100000000000001" customHeight="1" x14ac:dyDescent="0.3">
      <c r="A24" s="227">
        <v>8</v>
      </c>
      <c r="B24" s="525"/>
      <c r="C24" s="525"/>
      <c r="D24" s="525"/>
      <c r="E24" s="525"/>
      <c r="F24" s="525"/>
      <c r="G24" s="525"/>
      <c r="H24" s="525"/>
      <c r="I24" s="526"/>
      <c r="J24" s="307"/>
      <c r="K24" s="303"/>
      <c r="L24" s="303"/>
      <c r="M24" s="303"/>
      <c r="N24" s="303"/>
      <c r="O24" s="303"/>
      <c r="P24" s="303"/>
      <c r="Q24" s="304"/>
      <c r="R24" s="304"/>
      <c r="S24" s="305"/>
      <c r="T24" s="306"/>
      <c r="U24" s="302"/>
    </row>
    <row r="25" spans="1:42" s="18" customFormat="1" ht="20.100000000000001" customHeight="1" x14ac:dyDescent="0.3">
      <c r="A25" s="227">
        <v>9</v>
      </c>
      <c r="B25" s="525"/>
      <c r="C25" s="525"/>
      <c r="D25" s="525"/>
      <c r="E25" s="525"/>
      <c r="F25" s="525"/>
      <c r="G25" s="525"/>
      <c r="H25" s="525"/>
      <c r="I25" s="526"/>
      <c r="J25" s="307"/>
      <c r="K25" s="303"/>
      <c r="L25" s="303"/>
      <c r="M25" s="303"/>
      <c r="N25" s="303"/>
      <c r="O25" s="303"/>
      <c r="P25" s="303"/>
      <c r="Q25" s="304"/>
      <c r="R25" s="304"/>
      <c r="S25" s="305"/>
      <c r="T25" s="306"/>
      <c r="U25" s="302"/>
    </row>
    <row r="26" spans="1:42" s="18" customFormat="1" ht="20.100000000000001" customHeight="1" x14ac:dyDescent="0.3">
      <c r="A26" s="227">
        <v>10</v>
      </c>
      <c r="B26" s="525"/>
      <c r="C26" s="525"/>
      <c r="D26" s="525"/>
      <c r="E26" s="525"/>
      <c r="F26" s="525"/>
      <c r="G26" s="525"/>
      <c r="H26" s="525"/>
      <c r="I26" s="526"/>
      <c r="J26" s="307"/>
      <c r="K26" s="303"/>
      <c r="L26" s="303"/>
      <c r="M26" s="303"/>
      <c r="N26" s="303"/>
      <c r="O26" s="303"/>
      <c r="P26" s="303"/>
      <c r="Q26" s="304"/>
      <c r="R26" s="304"/>
      <c r="S26" s="305"/>
      <c r="T26" s="306"/>
      <c r="U26" s="302"/>
    </row>
    <row r="27" spans="1:42" s="6" customFormat="1" ht="18" hidden="1" x14ac:dyDescent="0.35">
      <c r="A27" s="5"/>
      <c r="B27" s="5"/>
      <c r="C27" s="5"/>
      <c r="D27" s="5"/>
      <c r="E27" s="5"/>
      <c r="F27" s="5"/>
      <c r="G27" s="5"/>
      <c r="H27" s="5"/>
      <c r="I27" s="5"/>
      <c r="J27" s="5"/>
      <c r="K27" s="298"/>
      <c r="L27" s="298"/>
      <c r="M27" s="298"/>
      <c r="N27" s="298"/>
      <c r="O27" s="298"/>
      <c r="P27" s="298"/>
      <c r="Q27" s="298"/>
      <c r="R27" s="42">
        <f>COUNTIF(R17:R26,"&gt;7.50")</f>
        <v>0</v>
      </c>
      <c r="S27" s="5"/>
      <c r="T27" s="39"/>
      <c r="U27" s="40"/>
      <c r="V27" s="5"/>
      <c r="W27" s="5"/>
      <c r="X27" s="5"/>
      <c r="Y27" s="5"/>
      <c r="Z27" s="5"/>
      <c r="AA27" s="5"/>
      <c r="AB27" s="5"/>
      <c r="AC27" s="5"/>
      <c r="AD27" s="5"/>
      <c r="AE27" s="5"/>
      <c r="AF27" s="5"/>
      <c r="AG27" s="5"/>
      <c r="AH27" s="5"/>
      <c r="AI27" s="5"/>
      <c r="AJ27" s="5"/>
      <c r="AK27" s="5"/>
      <c r="AL27" s="5"/>
      <c r="AM27" s="5"/>
      <c r="AN27" s="5"/>
      <c r="AO27" s="5"/>
      <c r="AP27" s="5"/>
    </row>
    <row r="28" spans="1:42" s="6" customFormat="1" ht="18" x14ac:dyDescent="0.35">
      <c r="A28" s="295" t="s">
        <v>113</v>
      </c>
      <c r="B28" s="295"/>
      <c r="C28" s="300"/>
      <c r="D28" s="300"/>
      <c r="E28" s="300"/>
      <c r="F28" s="300"/>
      <c r="G28" s="300"/>
      <c r="H28" s="300"/>
      <c r="I28" s="300"/>
      <c r="J28" s="95"/>
      <c r="K28" s="96"/>
      <c r="L28" s="96"/>
      <c r="M28" s="96"/>
      <c r="N28" s="96"/>
      <c r="O28" s="96"/>
      <c r="P28" s="96"/>
      <c r="Q28" s="96"/>
      <c r="R28" s="97"/>
      <c r="S28" s="95"/>
      <c r="T28" s="98"/>
      <c r="U28" s="99"/>
      <c r="V28" s="5"/>
      <c r="W28" s="5"/>
      <c r="X28" s="5"/>
      <c r="Y28" s="5"/>
      <c r="Z28" s="5"/>
      <c r="AA28" s="5"/>
      <c r="AB28" s="5"/>
      <c r="AC28" s="5"/>
      <c r="AD28" s="5"/>
      <c r="AE28" s="5"/>
      <c r="AF28" s="5"/>
      <c r="AG28" s="5"/>
      <c r="AH28" s="5"/>
      <c r="AI28" s="5"/>
      <c r="AJ28" s="5"/>
      <c r="AK28" s="5"/>
      <c r="AL28" s="5"/>
      <c r="AM28" s="5"/>
      <c r="AN28" s="5"/>
      <c r="AO28" s="5"/>
      <c r="AP28" s="5"/>
    </row>
    <row r="29" spans="1:42" s="6" customFormat="1" ht="18" x14ac:dyDescent="0.35">
      <c r="A29" s="296" t="s">
        <v>114</v>
      </c>
      <c r="B29" s="296"/>
      <c r="C29" s="301"/>
      <c r="D29" s="301"/>
      <c r="E29" s="301"/>
      <c r="F29" s="301"/>
      <c r="G29" s="301"/>
      <c r="H29" s="301"/>
      <c r="I29" s="301"/>
      <c r="J29" s="95"/>
      <c r="K29" s="96"/>
      <c r="L29" s="96"/>
      <c r="M29" s="96"/>
      <c r="N29" s="96"/>
      <c r="O29" s="96"/>
      <c r="P29" s="96"/>
      <c r="Q29" s="96"/>
      <c r="R29" s="97"/>
      <c r="S29" s="95"/>
      <c r="T29" s="98"/>
      <c r="U29" s="99"/>
      <c r="V29" s="5"/>
      <c r="W29" s="5"/>
      <c r="X29" s="5"/>
      <c r="Y29" s="5"/>
      <c r="Z29" s="5"/>
      <c r="AA29" s="5"/>
      <c r="AB29" s="5"/>
      <c r="AC29" s="5"/>
      <c r="AD29" s="5"/>
      <c r="AE29" s="5"/>
      <c r="AF29" s="5"/>
      <c r="AG29" s="5"/>
      <c r="AH29" s="5"/>
      <c r="AI29" s="5"/>
      <c r="AJ29" s="5"/>
      <c r="AK29" s="5"/>
      <c r="AL29" s="5"/>
      <c r="AM29" s="5"/>
      <c r="AN29" s="5"/>
      <c r="AO29" s="5"/>
      <c r="AP29" s="5"/>
    </row>
    <row r="30" spans="1:42" s="6" customFormat="1" ht="15.75" customHeight="1" x14ac:dyDescent="0.3">
      <c r="A30" s="299" t="s">
        <v>61</v>
      </c>
      <c r="B30" s="299"/>
      <c r="C30" s="84"/>
      <c r="D30" s="84"/>
      <c r="E30" s="124"/>
      <c r="F30" s="124"/>
      <c r="G30" s="84"/>
      <c r="H30" s="124"/>
      <c r="I30" s="37"/>
      <c r="J30" s="37"/>
      <c r="K30" s="37"/>
      <c r="L30" s="37"/>
      <c r="M30" s="37"/>
      <c r="N30" s="37"/>
      <c r="O30" s="37"/>
      <c r="P30" s="37"/>
      <c r="Q30" s="37"/>
      <c r="R30" s="37"/>
      <c r="S30" s="37"/>
      <c r="T30" s="37"/>
      <c r="U30" s="37"/>
    </row>
    <row r="31" spans="1:42" s="6" customFormat="1" ht="15.75" customHeight="1" x14ac:dyDescent="0.3">
      <c r="A31" s="297"/>
      <c r="B31" s="297"/>
      <c r="C31" s="297"/>
      <c r="D31" s="297"/>
      <c r="E31" s="297"/>
      <c r="F31" s="297"/>
      <c r="G31" s="297"/>
      <c r="H31" s="297"/>
      <c r="I31" s="297"/>
      <c r="J31" s="297"/>
      <c r="K31" s="297"/>
      <c r="L31" s="297"/>
      <c r="M31" s="297"/>
      <c r="N31" s="297"/>
      <c r="O31" s="297"/>
      <c r="P31" s="297"/>
      <c r="Q31" s="297"/>
      <c r="R31" s="297"/>
      <c r="S31" s="297"/>
      <c r="T31" s="297"/>
      <c r="U31" s="297"/>
    </row>
    <row r="32" spans="1:42" s="6" customFormat="1" ht="15.75" customHeight="1" x14ac:dyDescent="0.3">
      <c r="A32" s="297"/>
      <c r="B32" s="297"/>
      <c r="C32" s="297"/>
      <c r="D32" s="297"/>
      <c r="E32" s="297"/>
      <c r="F32" s="297"/>
      <c r="G32" s="297"/>
      <c r="H32" s="297"/>
      <c r="I32" s="297"/>
      <c r="J32" s="297"/>
      <c r="K32" s="297"/>
      <c r="L32" s="297"/>
      <c r="M32" s="297"/>
      <c r="N32" s="297"/>
      <c r="O32" s="297"/>
      <c r="P32" s="297"/>
      <c r="Q32" s="297"/>
      <c r="R32" s="297"/>
      <c r="S32" s="297"/>
      <c r="T32" s="297"/>
      <c r="U32" s="297"/>
    </row>
    <row r="33" spans="1:42" s="6" customFormat="1" ht="15.75" customHeight="1" x14ac:dyDescent="0.3">
      <c r="A33" s="297"/>
      <c r="B33" s="297"/>
      <c r="C33" s="297"/>
      <c r="D33" s="297"/>
      <c r="E33" s="297"/>
      <c r="F33" s="297"/>
      <c r="G33" s="297"/>
      <c r="H33" s="297"/>
      <c r="I33" s="297"/>
      <c r="J33" s="297"/>
      <c r="K33" s="297"/>
      <c r="L33" s="297"/>
      <c r="M33" s="297"/>
      <c r="N33" s="297"/>
      <c r="O33" s="297"/>
      <c r="P33" s="297"/>
      <c r="Q33" s="297"/>
      <c r="R33" s="297"/>
      <c r="S33" s="297"/>
      <c r="T33" s="297"/>
      <c r="U33" s="297"/>
    </row>
    <row r="34" spans="1:42" s="6" customFormat="1" ht="15.75" customHeight="1" x14ac:dyDescent="0.3">
      <c r="A34" s="297"/>
      <c r="B34" s="297"/>
      <c r="C34" s="297"/>
      <c r="D34" s="297"/>
      <c r="E34" s="297"/>
      <c r="F34" s="297"/>
      <c r="G34" s="297"/>
      <c r="H34" s="297"/>
      <c r="I34" s="297"/>
      <c r="J34" s="297"/>
      <c r="K34" s="297"/>
      <c r="L34" s="297"/>
      <c r="M34" s="297"/>
      <c r="N34" s="297"/>
      <c r="O34" s="297"/>
      <c r="P34" s="297"/>
      <c r="Q34" s="297"/>
      <c r="R34" s="297"/>
      <c r="S34" s="297"/>
      <c r="T34" s="297"/>
      <c r="U34" s="297"/>
      <c r="V34" s="5"/>
      <c r="W34" s="5"/>
      <c r="X34" s="5"/>
      <c r="Y34" s="5"/>
      <c r="Z34" s="5"/>
      <c r="AA34" s="5"/>
      <c r="AB34" s="5"/>
      <c r="AC34" s="5"/>
      <c r="AD34" s="5"/>
      <c r="AE34" s="5"/>
      <c r="AF34" s="5"/>
      <c r="AG34" s="5"/>
      <c r="AH34" s="5"/>
      <c r="AI34" s="5"/>
      <c r="AJ34" s="5"/>
      <c r="AK34" s="5"/>
      <c r="AL34" s="5"/>
      <c r="AM34" s="5"/>
      <c r="AN34" s="5"/>
      <c r="AO34" s="5"/>
      <c r="AP34" s="5"/>
    </row>
    <row r="35" spans="1:42" s="6" customFormat="1" ht="15.75" customHeight="1" x14ac:dyDescent="0.3">
      <c r="A35" s="37"/>
      <c r="B35" s="37"/>
      <c r="C35" s="37"/>
      <c r="D35" s="37"/>
      <c r="E35" s="37"/>
      <c r="F35" s="37"/>
      <c r="G35" s="37"/>
      <c r="H35" s="37"/>
      <c r="I35" s="37"/>
      <c r="J35" s="41"/>
      <c r="Q35" s="38"/>
      <c r="R35" s="38"/>
      <c r="S35" s="38"/>
      <c r="T35" s="38"/>
      <c r="U35" s="38"/>
      <c r="V35" s="5"/>
      <c r="W35" s="5"/>
      <c r="X35" s="5"/>
      <c r="Y35" s="5"/>
      <c r="Z35" s="5"/>
      <c r="AA35" s="5"/>
      <c r="AB35" s="5"/>
      <c r="AC35" s="5"/>
      <c r="AD35" s="5"/>
      <c r="AE35" s="5"/>
      <c r="AF35" s="5"/>
      <c r="AG35" s="5"/>
      <c r="AH35" s="5"/>
      <c r="AI35" s="5"/>
      <c r="AJ35" s="5"/>
      <c r="AK35" s="5"/>
      <c r="AL35" s="5"/>
      <c r="AM35" s="5"/>
      <c r="AN35" s="5"/>
      <c r="AO35" s="5"/>
      <c r="AP35" s="5"/>
    </row>
    <row r="36" spans="1:42" x14ac:dyDescent="0.3">
      <c r="A36" s="5"/>
      <c r="B36" s="5"/>
      <c r="C36" s="5"/>
      <c r="D36" s="5"/>
      <c r="E36" s="5"/>
      <c r="F36" s="5"/>
      <c r="G36" s="5"/>
      <c r="H36" s="5"/>
      <c r="I36" s="5"/>
      <c r="AC36" s="5"/>
      <c r="AD36" s="5"/>
      <c r="AE36" s="5"/>
      <c r="AF36" s="5"/>
      <c r="AG36" s="5"/>
      <c r="AH36" s="5"/>
      <c r="AI36" s="5"/>
      <c r="AJ36" s="5"/>
      <c r="AK36" s="5"/>
      <c r="AL36" s="5"/>
      <c r="AM36" s="5"/>
      <c r="AN36" s="5"/>
      <c r="AO36" s="5"/>
      <c r="AP36" s="5"/>
    </row>
    <row r="37" spans="1:42" x14ac:dyDescent="0.3">
      <c r="A37" s="5"/>
      <c r="B37" s="5"/>
      <c r="C37" s="5"/>
      <c r="D37" s="5"/>
      <c r="E37" s="5"/>
      <c r="F37" s="5"/>
      <c r="G37" s="5"/>
      <c r="H37" s="5"/>
      <c r="I37" s="5"/>
      <c r="AC37" s="5"/>
      <c r="AD37" s="5"/>
      <c r="AE37" s="5"/>
      <c r="AF37" s="5"/>
      <c r="AG37" s="5"/>
      <c r="AH37" s="5"/>
      <c r="AI37" s="5"/>
      <c r="AJ37" s="5"/>
      <c r="AK37" s="5"/>
      <c r="AL37" s="5"/>
      <c r="AM37" s="5"/>
      <c r="AN37" s="5"/>
      <c r="AO37" s="5"/>
      <c r="AP37" s="5"/>
    </row>
    <row r="38" spans="1:42" x14ac:dyDescent="0.3">
      <c r="A38" s="5"/>
      <c r="B38" s="5"/>
      <c r="C38" s="5"/>
      <c r="D38" s="5"/>
      <c r="E38" s="5"/>
      <c r="F38" s="5"/>
      <c r="G38" s="5"/>
      <c r="H38" s="5"/>
      <c r="I38" s="5"/>
      <c r="AC38" s="5"/>
      <c r="AD38" s="5"/>
      <c r="AE38" s="5"/>
      <c r="AF38" s="5"/>
      <c r="AG38" s="5"/>
      <c r="AH38" s="5"/>
      <c r="AI38" s="5"/>
      <c r="AJ38" s="5"/>
      <c r="AK38" s="5"/>
      <c r="AL38" s="5"/>
      <c r="AM38" s="5"/>
      <c r="AN38" s="5"/>
      <c r="AO38" s="5"/>
      <c r="AP38" s="5"/>
    </row>
    <row r="39" spans="1:42" x14ac:dyDescent="0.3">
      <c r="A39" s="5"/>
      <c r="B39" s="5"/>
      <c r="C39" s="5"/>
      <c r="D39" s="5"/>
      <c r="E39" s="5"/>
      <c r="F39" s="5"/>
      <c r="G39" s="5"/>
      <c r="H39" s="5"/>
      <c r="I39" s="5"/>
      <c r="AC39" s="5"/>
      <c r="AD39" s="5"/>
      <c r="AE39" s="5"/>
      <c r="AF39" s="5"/>
      <c r="AG39" s="5"/>
      <c r="AH39" s="5"/>
      <c r="AI39" s="5"/>
      <c r="AJ39" s="5"/>
      <c r="AK39" s="5"/>
      <c r="AL39" s="5"/>
      <c r="AM39" s="5"/>
      <c r="AN39" s="5"/>
      <c r="AO39" s="5"/>
      <c r="AP39" s="5"/>
    </row>
    <row r="40" spans="1:42" x14ac:dyDescent="0.3">
      <c r="A40" s="5"/>
      <c r="B40" s="5"/>
      <c r="C40" s="5"/>
      <c r="D40" s="5"/>
      <c r="E40" s="5"/>
      <c r="F40" s="5"/>
      <c r="G40" s="5"/>
      <c r="H40" s="5"/>
      <c r="I40" s="5"/>
      <c r="AC40" s="5"/>
      <c r="AD40" s="5"/>
      <c r="AE40" s="5"/>
      <c r="AF40" s="5"/>
      <c r="AG40" s="5"/>
      <c r="AH40" s="5"/>
      <c r="AI40" s="5"/>
      <c r="AJ40" s="5"/>
      <c r="AK40" s="5"/>
      <c r="AL40" s="5"/>
      <c r="AM40" s="5"/>
      <c r="AN40" s="5"/>
      <c r="AO40" s="5"/>
      <c r="AP40" s="5"/>
    </row>
    <row r="41" spans="1:42" x14ac:dyDescent="0.3">
      <c r="A41" s="5"/>
      <c r="B41" s="5"/>
      <c r="C41" s="5"/>
      <c r="D41" s="5"/>
      <c r="E41" s="5"/>
      <c r="F41" s="5"/>
      <c r="G41" s="5"/>
      <c r="H41" s="5"/>
      <c r="I41" s="5"/>
      <c r="AC41" s="5"/>
      <c r="AD41" s="5"/>
      <c r="AE41" s="5"/>
      <c r="AF41" s="5"/>
      <c r="AG41" s="5"/>
      <c r="AH41" s="5"/>
      <c r="AI41" s="5"/>
      <c r="AJ41" s="5"/>
      <c r="AK41" s="5"/>
      <c r="AL41" s="5"/>
      <c r="AM41" s="5"/>
      <c r="AN41" s="5"/>
      <c r="AO41" s="5"/>
      <c r="AP41" s="5"/>
    </row>
    <row r="42" spans="1:42" x14ac:dyDescent="0.3">
      <c r="A42" s="5"/>
      <c r="B42" s="5"/>
      <c r="C42" s="5"/>
      <c r="D42" s="5"/>
      <c r="E42" s="5"/>
      <c r="F42" s="5"/>
      <c r="G42" s="5"/>
      <c r="H42" s="5"/>
      <c r="I42" s="5"/>
      <c r="AC42" s="5"/>
      <c r="AD42" s="5"/>
      <c r="AE42" s="5"/>
      <c r="AF42" s="5"/>
      <c r="AG42" s="5"/>
      <c r="AH42" s="5"/>
      <c r="AI42" s="5"/>
      <c r="AJ42" s="5"/>
      <c r="AK42" s="5"/>
      <c r="AL42" s="5"/>
      <c r="AM42" s="5"/>
      <c r="AN42" s="5"/>
      <c r="AO42" s="5"/>
      <c r="AP42" s="5"/>
    </row>
    <row r="43" spans="1:42" x14ac:dyDescent="0.3">
      <c r="A43" s="5"/>
      <c r="B43" s="5"/>
      <c r="C43" s="5"/>
      <c r="D43" s="5"/>
      <c r="E43" s="5"/>
      <c r="F43" s="5"/>
      <c r="G43" s="5"/>
      <c r="H43" s="5"/>
      <c r="I43" s="5"/>
      <c r="AC43" s="5"/>
      <c r="AD43" s="5"/>
      <c r="AE43" s="5"/>
      <c r="AF43" s="5"/>
      <c r="AG43" s="5"/>
      <c r="AH43" s="5"/>
      <c r="AI43" s="5"/>
      <c r="AJ43" s="5"/>
      <c r="AK43" s="5"/>
      <c r="AL43" s="5"/>
      <c r="AM43" s="5"/>
      <c r="AN43" s="5"/>
      <c r="AO43" s="5"/>
      <c r="AP43" s="5"/>
    </row>
    <row r="44" spans="1:42" x14ac:dyDescent="0.3">
      <c r="A44" s="5"/>
      <c r="B44" s="5"/>
      <c r="C44" s="5"/>
      <c r="D44" s="5"/>
      <c r="E44" s="5"/>
      <c r="F44" s="5"/>
      <c r="G44" s="5"/>
      <c r="H44" s="5"/>
      <c r="I44" s="5"/>
      <c r="AC44" s="5"/>
      <c r="AD44" s="5"/>
      <c r="AE44" s="5"/>
      <c r="AF44" s="5"/>
      <c r="AG44" s="5"/>
      <c r="AH44" s="5"/>
      <c r="AI44" s="5"/>
      <c r="AJ44" s="5"/>
      <c r="AK44" s="5"/>
      <c r="AL44" s="5"/>
      <c r="AM44" s="5"/>
      <c r="AN44" s="5"/>
      <c r="AO44" s="5"/>
      <c r="AP44" s="5"/>
    </row>
    <row r="45" spans="1:42" x14ac:dyDescent="0.3">
      <c r="A45" s="5"/>
      <c r="B45" s="5"/>
      <c r="C45" s="5"/>
      <c r="D45" s="5"/>
      <c r="E45" s="5"/>
      <c r="F45" s="5"/>
      <c r="G45" s="5"/>
      <c r="H45" s="5"/>
      <c r="I45" s="5"/>
      <c r="AC45" s="5"/>
      <c r="AD45" s="5"/>
      <c r="AE45" s="5"/>
      <c r="AF45" s="5"/>
      <c r="AG45" s="5"/>
      <c r="AH45" s="5"/>
      <c r="AI45" s="5"/>
      <c r="AJ45" s="5"/>
      <c r="AK45" s="5"/>
      <c r="AL45" s="5"/>
      <c r="AM45" s="5"/>
      <c r="AN45" s="5"/>
      <c r="AO45" s="5"/>
      <c r="AP45" s="5"/>
    </row>
    <row r="46" spans="1:42" x14ac:dyDescent="0.3">
      <c r="A46" s="5"/>
      <c r="B46" s="5"/>
      <c r="C46" s="5"/>
      <c r="D46" s="5"/>
      <c r="E46" s="5"/>
      <c r="F46" s="5"/>
      <c r="G46" s="5"/>
      <c r="H46" s="5"/>
      <c r="I46" s="5"/>
      <c r="AC46" s="5"/>
      <c r="AD46" s="5"/>
      <c r="AE46" s="5"/>
      <c r="AF46" s="5"/>
      <c r="AG46" s="5"/>
      <c r="AH46" s="5"/>
      <c r="AI46" s="5"/>
      <c r="AJ46" s="5"/>
      <c r="AK46" s="5"/>
      <c r="AL46" s="5"/>
      <c r="AM46" s="5"/>
      <c r="AN46" s="5"/>
      <c r="AO46" s="5"/>
      <c r="AP46" s="5"/>
    </row>
    <row r="47" spans="1:42" x14ac:dyDescent="0.3">
      <c r="A47" s="5"/>
      <c r="B47" s="5"/>
      <c r="C47" s="5"/>
      <c r="D47" s="5"/>
      <c r="E47" s="5"/>
      <c r="F47" s="5"/>
      <c r="G47" s="5"/>
      <c r="H47" s="5"/>
      <c r="I47" s="5"/>
      <c r="AC47" s="5"/>
      <c r="AD47" s="5"/>
      <c r="AE47" s="5"/>
      <c r="AF47" s="5"/>
      <c r="AG47" s="5"/>
      <c r="AH47" s="5"/>
      <c r="AI47" s="5"/>
      <c r="AJ47" s="5"/>
      <c r="AK47" s="5"/>
      <c r="AL47" s="5"/>
      <c r="AM47" s="5"/>
      <c r="AN47" s="5"/>
      <c r="AO47" s="5"/>
      <c r="AP47" s="5"/>
    </row>
    <row r="48" spans="1:42" x14ac:dyDescent="0.3">
      <c r="A48" s="5"/>
      <c r="B48" s="5"/>
      <c r="C48" s="5"/>
      <c r="D48" s="5"/>
      <c r="E48" s="5"/>
      <c r="F48" s="5"/>
      <c r="G48" s="5"/>
      <c r="H48" s="5"/>
      <c r="I48" s="5"/>
      <c r="AC48" s="5"/>
      <c r="AD48" s="5"/>
      <c r="AE48" s="5"/>
      <c r="AF48" s="5"/>
      <c r="AG48" s="5"/>
      <c r="AH48" s="5"/>
      <c r="AI48" s="5"/>
      <c r="AJ48" s="5"/>
      <c r="AK48" s="5"/>
      <c r="AL48" s="5"/>
      <c r="AM48" s="5"/>
      <c r="AN48" s="5"/>
      <c r="AO48" s="5"/>
      <c r="AP48" s="5"/>
    </row>
    <row r="49" spans="1:42" x14ac:dyDescent="0.3">
      <c r="A49" s="5"/>
      <c r="B49" s="5"/>
      <c r="C49" s="5"/>
      <c r="D49" s="5"/>
      <c r="E49" s="5"/>
      <c r="F49" s="5"/>
      <c r="G49" s="5"/>
      <c r="H49" s="5"/>
      <c r="I49" s="5"/>
      <c r="AC49" s="5"/>
      <c r="AD49" s="5"/>
      <c r="AE49" s="5"/>
      <c r="AF49" s="5"/>
      <c r="AG49" s="5"/>
      <c r="AH49" s="5"/>
      <c r="AI49" s="5"/>
      <c r="AJ49" s="5"/>
      <c r="AK49" s="5"/>
      <c r="AL49" s="5"/>
      <c r="AM49" s="5"/>
      <c r="AN49" s="5"/>
      <c r="AO49" s="5"/>
      <c r="AP49" s="5"/>
    </row>
    <row r="50" spans="1:42" x14ac:dyDescent="0.3">
      <c r="A50" s="5"/>
      <c r="B50" s="5"/>
      <c r="C50" s="5"/>
      <c r="D50" s="5"/>
      <c r="E50" s="5"/>
      <c r="F50" s="5"/>
      <c r="G50" s="5"/>
      <c r="H50" s="5"/>
      <c r="I50" s="5"/>
      <c r="AC50" s="5"/>
      <c r="AD50" s="5"/>
      <c r="AE50" s="5"/>
      <c r="AF50" s="5"/>
      <c r="AG50" s="5"/>
      <c r="AH50" s="5"/>
      <c r="AI50" s="5"/>
      <c r="AJ50" s="5"/>
      <c r="AK50" s="5"/>
      <c r="AL50" s="5"/>
      <c r="AM50" s="5"/>
      <c r="AN50" s="5"/>
      <c r="AO50" s="5"/>
      <c r="AP50" s="5"/>
    </row>
    <row r="51" spans="1:42" x14ac:dyDescent="0.3">
      <c r="A51" s="5"/>
      <c r="B51" s="5"/>
      <c r="C51" s="5"/>
      <c r="D51" s="5"/>
      <c r="E51" s="5"/>
      <c r="F51" s="5"/>
      <c r="G51" s="5"/>
      <c r="H51" s="5"/>
      <c r="I51" s="5"/>
      <c r="AC51" s="5"/>
      <c r="AD51" s="5"/>
      <c r="AE51" s="5"/>
      <c r="AF51" s="5"/>
      <c r="AG51" s="5"/>
      <c r="AH51" s="5"/>
      <c r="AI51" s="5"/>
      <c r="AJ51" s="5"/>
      <c r="AK51" s="5"/>
      <c r="AL51" s="5"/>
      <c r="AM51" s="5"/>
      <c r="AN51" s="5"/>
      <c r="AO51" s="5"/>
      <c r="AP51" s="5"/>
    </row>
    <row r="52" spans="1:42" x14ac:dyDescent="0.3">
      <c r="A52" s="5"/>
      <c r="B52" s="5"/>
      <c r="C52" s="5"/>
      <c r="D52" s="5"/>
      <c r="E52" s="5"/>
      <c r="F52" s="5"/>
      <c r="G52" s="5"/>
      <c r="H52" s="5"/>
      <c r="I52" s="5"/>
      <c r="AC52" s="5"/>
      <c r="AD52" s="5"/>
      <c r="AE52" s="5"/>
      <c r="AF52" s="5"/>
      <c r="AG52" s="5"/>
      <c r="AH52" s="5"/>
      <c r="AI52" s="5"/>
      <c r="AJ52" s="5"/>
      <c r="AK52" s="5"/>
      <c r="AL52" s="5"/>
      <c r="AM52" s="5"/>
      <c r="AN52" s="5"/>
      <c r="AO52" s="5"/>
      <c r="AP52" s="5"/>
    </row>
    <row r="53" spans="1:42" x14ac:dyDescent="0.3">
      <c r="A53" s="5"/>
      <c r="B53" s="5"/>
      <c r="C53" s="5"/>
      <c r="D53" s="5"/>
      <c r="E53" s="5"/>
      <c r="F53" s="5"/>
      <c r="G53" s="5"/>
      <c r="H53" s="5"/>
      <c r="I53" s="5"/>
      <c r="AC53" s="5"/>
      <c r="AD53" s="5"/>
      <c r="AE53" s="5"/>
      <c r="AF53" s="5"/>
      <c r="AG53" s="5"/>
      <c r="AH53" s="5"/>
      <c r="AI53" s="5"/>
      <c r="AJ53" s="5"/>
      <c r="AK53" s="5"/>
      <c r="AL53" s="5"/>
      <c r="AM53" s="5"/>
      <c r="AN53" s="5"/>
      <c r="AO53" s="5"/>
      <c r="AP53" s="5"/>
    </row>
    <row r="54" spans="1:42" x14ac:dyDescent="0.3">
      <c r="A54" s="5"/>
      <c r="B54" s="5"/>
      <c r="C54" s="5"/>
      <c r="D54" s="5"/>
      <c r="E54" s="5"/>
      <c r="F54" s="5"/>
      <c r="G54" s="5"/>
      <c r="H54" s="5"/>
      <c r="I54" s="5"/>
      <c r="AC54" s="5"/>
      <c r="AD54" s="5"/>
      <c r="AE54" s="5"/>
      <c r="AF54" s="5"/>
      <c r="AG54" s="5"/>
      <c r="AH54" s="5"/>
      <c r="AI54" s="5"/>
      <c r="AJ54" s="5"/>
      <c r="AK54" s="5"/>
      <c r="AL54" s="5"/>
      <c r="AM54" s="5"/>
      <c r="AN54" s="5"/>
      <c r="AO54" s="5"/>
      <c r="AP54" s="5"/>
    </row>
    <row r="55" spans="1:42" x14ac:dyDescent="0.3">
      <c r="A55" s="5"/>
      <c r="B55" s="5"/>
      <c r="C55" s="5"/>
      <c r="D55" s="5"/>
      <c r="E55" s="5"/>
      <c r="F55" s="5"/>
      <c r="G55" s="5"/>
      <c r="H55" s="5"/>
      <c r="I55" s="5"/>
      <c r="AC55" s="5"/>
      <c r="AD55" s="5"/>
      <c r="AE55" s="5"/>
      <c r="AF55" s="5"/>
      <c r="AG55" s="5"/>
      <c r="AH55" s="5"/>
      <c r="AI55" s="5"/>
      <c r="AJ55" s="5"/>
      <c r="AK55" s="5"/>
      <c r="AL55" s="5"/>
      <c r="AM55" s="5"/>
      <c r="AN55" s="5"/>
      <c r="AO55" s="5"/>
      <c r="AP55" s="5"/>
    </row>
    <row r="56" spans="1:42" x14ac:dyDescent="0.3">
      <c r="A56" s="5"/>
      <c r="B56" s="5"/>
      <c r="C56" s="5"/>
      <c r="D56" s="5"/>
      <c r="E56" s="5"/>
      <c r="F56" s="5"/>
      <c r="G56" s="5"/>
      <c r="H56" s="5"/>
      <c r="I56" s="5"/>
      <c r="AC56" s="5"/>
      <c r="AD56" s="5"/>
      <c r="AE56" s="5"/>
      <c r="AF56" s="5"/>
      <c r="AG56" s="5"/>
      <c r="AH56" s="5"/>
      <c r="AI56" s="5"/>
      <c r="AJ56" s="5"/>
      <c r="AK56" s="5"/>
      <c r="AL56" s="5"/>
      <c r="AM56" s="5"/>
      <c r="AN56" s="5"/>
      <c r="AO56" s="5"/>
      <c r="AP56" s="5"/>
    </row>
    <row r="57" spans="1:42" x14ac:dyDescent="0.3">
      <c r="A57" s="5"/>
      <c r="B57" s="5"/>
      <c r="C57" s="5"/>
      <c r="D57" s="5"/>
      <c r="E57" s="5"/>
      <c r="F57" s="5"/>
      <c r="G57" s="5"/>
      <c r="H57" s="5"/>
      <c r="I57" s="5"/>
      <c r="AC57" s="5"/>
      <c r="AD57" s="5"/>
      <c r="AE57" s="5"/>
      <c r="AF57" s="5"/>
      <c r="AG57" s="5"/>
      <c r="AH57" s="5"/>
      <c r="AI57" s="5"/>
      <c r="AJ57" s="5"/>
      <c r="AK57" s="5"/>
      <c r="AL57" s="5"/>
      <c r="AM57" s="5"/>
      <c r="AN57" s="5"/>
      <c r="AO57" s="5"/>
      <c r="AP57" s="5"/>
    </row>
    <row r="58" spans="1:42" x14ac:dyDescent="0.3">
      <c r="A58" s="5"/>
      <c r="B58" s="5"/>
      <c r="C58" s="5"/>
      <c r="D58" s="5"/>
      <c r="E58" s="5"/>
      <c r="F58" s="5"/>
      <c r="G58" s="5"/>
      <c r="H58" s="5"/>
      <c r="I58" s="5"/>
      <c r="AC58" s="5"/>
      <c r="AD58" s="5"/>
      <c r="AE58" s="5"/>
      <c r="AF58" s="5"/>
      <c r="AG58" s="5"/>
      <c r="AH58" s="5"/>
      <c r="AI58" s="5"/>
      <c r="AJ58" s="5"/>
      <c r="AK58" s="5"/>
      <c r="AL58" s="5"/>
      <c r="AM58" s="5"/>
      <c r="AN58" s="5"/>
      <c r="AO58" s="5"/>
      <c r="AP58" s="5"/>
    </row>
    <row r="59" spans="1:42" x14ac:dyDescent="0.3">
      <c r="A59" s="5"/>
      <c r="B59" s="5"/>
      <c r="C59" s="5"/>
      <c r="D59" s="5"/>
      <c r="E59" s="5"/>
      <c r="F59" s="5"/>
      <c r="G59" s="5"/>
      <c r="H59" s="5"/>
      <c r="I59" s="5"/>
      <c r="AC59" s="5"/>
      <c r="AD59" s="5"/>
      <c r="AE59" s="5"/>
      <c r="AF59" s="5"/>
      <c r="AG59" s="5"/>
      <c r="AH59" s="5"/>
      <c r="AI59" s="5"/>
      <c r="AJ59" s="5"/>
      <c r="AK59" s="5"/>
      <c r="AL59" s="5"/>
      <c r="AM59" s="5"/>
      <c r="AN59" s="5"/>
      <c r="AO59" s="5"/>
      <c r="AP59" s="5"/>
    </row>
    <row r="60" spans="1:42" x14ac:dyDescent="0.3">
      <c r="A60" s="5"/>
      <c r="B60" s="5"/>
      <c r="C60" s="5"/>
      <c r="D60" s="5"/>
      <c r="E60" s="5"/>
      <c r="F60" s="5"/>
      <c r="G60" s="5"/>
      <c r="H60" s="5"/>
      <c r="I60" s="5"/>
      <c r="AC60" s="5"/>
      <c r="AD60" s="5"/>
      <c r="AE60" s="5"/>
      <c r="AF60" s="5"/>
      <c r="AG60" s="5"/>
      <c r="AH60" s="5"/>
      <c r="AI60" s="5"/>
      <c r="AJ60" s="5"/>
      <c r="AK60" s="5"/>
      <c r="AL60" s="5"/>
      <c r="AM60" s="5"/>
      <c r="AN60" s="5"/>
      <c r="AO60" s="5"/>
      <c r="AP60" s="5"/>
    </row>
    <row r="61" spans="1:42" x14ac:dyDescent="0.3">
      <c r="A61" s="5"/>
      <c r="B61" s="5"/>
      <c r="C61" s="5"/>
      <c r="D61" s="5"/>
      <c r="E61" s="5"/>
      <c r="F61" s="5"/>
      <c r="G61" s="5"/>
      <c r="H61" s="5"/>
      <c r="I61" s="5"/>
      <c r="AC61" s="5"/>
      <c r="AD61" s="5"/>
      <c r="AE61" s="5"/>
      <c r="AF61" s="5"/>
      <c r="AG61" s="5"/>
      <c r="AH61" s="5"/>
      <c r="AI61" s="5"/>
      <c r="AJ61" s="5"/>
      <c r="AK61" s="5"/>
      <c r="AL61" s="5"/>
      <c r="AM61" s="5"/>
      <c r="AN61" s="5"/>
      <c r="AO61" s="5"/>
      <c r="AP61" s="5"/>
    </row>
    <row r="62" spans="1:42" x14ac:dyDescent="0.3">
      <c r="A62" s="5"/>
      <c r="B62" s="5"/>
      <c r="C62" s="5"/>
      <c r="D62" s="5"/>
      <c r="E62" s="5"/>
      <c r="F62" s="5"/>
      <c r="G62" s="5"/>
      <c r="H62" s="5"/>
      <c r="I62" s="5"/>
      <c r="AC62" s="5"/>
      <c r="AD62" s="5"/>
      <c r="AE62" s="5"/>
      <c r="AF62" s="5"/>
      <c r="AG62" s="5"/>
      <c r="AH62" s="5"/>
      <c r="AI62" s="5"/>
      <c r="AJ62" s="5"/>
      <c r="AK62" s="5"/>
      <c r="AL62" s="5"/>
      <c r="AM62" s="5"/>
      <c r="AN62" s="5"/>
      <c r="AO62" s="5"/>
      <c r="AP62" s="5"/>
    </row>
    <row r="63" spans="1:42" x14ac:dyDescent="0.3">
      <c r="A63" s="5"/>
      <c r="B63" s="5"/>
      <c r="C63" s="5"/>
      <c r="D63" s="5"/>
      <c r="E63" s="5"/>
      <c r="F63" s="5"/>
      <c r="G63" s="5"/>
      <c r="H63" s="5"/>
      <c r="I63" s="5"/>
      <c r="AC63" s="5"/>
      <c r="AD63" s="5"/>
      <c r="AE63" s="5"/>
      <c r="AF63" s="5"/>
      <c r="AG63" s="5"/>
      <c r="AH63" s="5"/>
      <c r="AI63" s="5"/>
      <c r="AJ63" s="5"/>
      <c r="AK63" s="5"/>
      <c r="AL63" s="5"/>
      <c r="AM63" s="5"/>
      <c r="AN63" s="5"/>
      <c r="AO63" s="5"/>
      <c r="AP63" s="5"/>
    </row>
    <row r="64" spans="1:42" x14ac:dyDescent="0.3">
      <c r="A64" s="5"/>
      <c r="B64" s="5"/>
      <c r="C64" s="5"/>
      <c r="D64" s="5"/>
      <c r="E64" s="5"/>
      <c r="F64" s="5"/>
      <c r="G64" s="5"/>
      <c r="H64" s="5"/>
      <c r="I64" s="5"/>
      <c r="AC64" s="5"/>
      <c r="AD64" s="5"/>
      <c r="AE64" s="5"/>
      <c r="AF64" s="5"/>
      <c r="AG64" s="5"/>
      <c r="AH64" s="5"/>
      <c r="AI64" s="5"/>
      <c r="AJ64" s="5"/>
      <c r="AK64" s="5"/>
      <c r="AL64" s="5"/>
      <c r="AM64" s="5"/>
      <c r="AN64" s="5"/>
      <c r="AO64" s="5"/>
      <c r="AP64" s="5"/>
    </row>
    <row r="65" spans="1:42" x14ac:dyDescent="0.3">
      <c r="A65" s="5"/>
      <c r="B65" s="5"/>
      <c r="C65" s="5"/>
      <c r="D65" s="5"/>
      <c r="E65" s="5"/>
      <c r="F65" s="5"/>
      <c r="G65" s="5"/>
      <c r="H65" s="5"/>
      <c r="I65" s="5"/>
      <c r="AC65" s="5"/>
      <c r="AD65" s="5"/>
      <c r="AE65" s="5"/>
      <c r="AF65" s="5"/>
      <c r="AG65" s="5"/>
      <c r="AH65" s="5"/>
      <c r="AI65" s="5"/>
      <c r="AJ65" s="5"/>
      <c r="AK65" s="5"/>
      <c r="AL65" s="5"/>
      <c r="AM65" s="5"/>
      <c r="AN65" s="5"/>
      <c r="AO65" s="5"/>
      <c r="AP65" s="5"/>
    </row>
    <row r="66" spans="1:42" x14ac:dyDescent="0.3">
      <c r="A66" s="5"/>
      <c r="B66" s="5"/>
      <c r="C66" s="5"/>
      <c r="D66" s="5"/>
      <c r="E66" s="5"/>
      <c r="F66" s="5"/>
      <c r="G66" s="5"/>
      <c r="H66" s="5"/>
      <c r="I66" s="5"/>
      <c r="AC66" s="5"/>
      <c r="AD66" s="5"/>
      <c r="AE66" s="5"/>
      <c r="AF66" s="5"/>
      <c r="AG66" s="5"/>
      <c r="AH66" s="5"/>
      <c r="AI66" s="5"/>
      <c r="AJ66" s="5"/>
      <c r="AK66" s="5"/>
      <c r="AL66" s="5"/>
      <c r="AM66" s="5"/>
      <c r="AN66" s="5"/>
      <c r="AO66" s="5"/>
      <c r="AP66" s="5"/>
    </row>
    <row r="67" spans="1:42" x14ac:dyDescent="0.3">
      <c r="A67" s="5"/>
      <c r="B67" s="5"/>
      <c r="C67" s="5"/>
      <c r="D67" s="5"/>
      <c r="E67" s="5"/>
      <c r="F67" s="5"/>
      <c r="G67" s="5"/>
      <c r="H67" s="5"/>
      <c r="I67" s="5"/>
      <c r="AC67" s="5"/>
      <c r="AD67" s="5"/>
      <c r="AE67" s="5"/>
      <c r="AF67" s="5"/>
      <c r="AG67" s="5"/>
      <c r="AH67" s="5"/>
      <c r="AI67" s="5"/>
      <c r="AJ67" s="5"/>
      <c r="AK67" s="5"/>
      <c r="AL67" s="5"/>
      <c r="AM67" s="5"/>
      <c r="AN67" s="5"/>
      <c r="AO67" s="5"/>
      <c r="AP67" s="5"/>
    </row>
    <row r="68" spans="1:42" x14ac:dyDescent="0.3">
      <c r="A68" s="5"/>
      <c r="B68" s="5"/>
      <c r="C68" s="5"/>
      <c r="D68" s="5"/>
      <c r="E68" s="5"/>
      <c r="F68" s="5"/>
      <c r="G68" s="5"/>
      <c r="H68" s="5"/>
      <c r="I68" s="5"/>
      <c r="AC68" s="5"/>
      <c r="AD68" s="5"/>
      <c r="AE68" s="5"/>
      <c r="AF68" s="5"/>
      <c r="AG68" s="5"/>
      <c r="AH68" s="5"/>
      <c r="AI68" s="5"/>
      <c r="AJ68" s="5"/>
      <c r="AK68" s="5"/>
      <c r="AL68" s="5"/>
      <c r="AM68" s="5"/>
      <c r="AN68" s="5"/>
      <c r="AO68" s="5"/>
      <c r="AP68" s="5"/>
    </row>
    <row r="69" spans="1:42" x14ac:dyDescent="0.3">
      <c r="A69" s="5"/>
      <c r="B69" s="5"/>
      <c r="C69" s="5"/>
      <c r="D69" s="5"/>
      <c r="E69" s="5"/>
      <c r="F69" s="5"/>
      <c r="G69" s="5"/>
      <c r="H69" s="5"/>
      <c r="I69" s="5"/>
      <c r="AC69" s="5"/>
      <c r="AD69" s="5"/>
      <c r="AE69" s="5"/>
      <c r="AF69" s="5"/>
      <c r="AG69" s="5"/>
      <c r="AH69" s="5"/>
      <c r="AI69" s="5"/>
      <c r="AJ69" s="5"/>
      <c r="AK69" s="5"/>
      <c r="AL69" s="5"/>
      <c r="AM69" s="5"/>
      <c r="AN69" s="5"/>
      <c r="AO69" s="5"/>
      <c r="AP69" s="5"/>
    </row>
    <row r="70" spans="1:42" x14ac:dyDescent="0.3">
      <c r="A70" s="5"/>
      <c r="B70" s="5"/>
      <c r="C70" s="5"/>
      <c r="D70" s="5"/>
      <c r="E70" s="5"/>
      <c r="F70" s="5"/>
      <c r="G70" s="5"/>
      <c r="H70" s="5"/>
      <c r="I70" s="5"/>
      <c r="AC70" s="5"/>
      <c r="AD70" s="5"/>
      <c r="AE70" s="5"/>
      <c r="AF70" s="5"/>
      <c r="AG70" s="5"/>
      <c r="AH70" s="5"/>
      <c r="AI70" s="5"/>
      <c r="AJ70" s="5"/>
      <c r="AK70" s="5"/>
      <c r="AL70" s="5"/>
      <c r="AM70" s="5"/>
      <c r="AN70" s="5"/>
      <c r="AO70" s="5"/>
      <c r="AP70" s="5"/>
    </row>
    <row r="71" spans="1:42" x14ac:dyDescent="0.3">
      <c r="A71" s="5"/>
      <c r="B71" s="5"/>
      <c r="C71" s="5"/>
      <c r="D71" s="5"/>
      <c r="E71" s="5"/>
      <c r="F71" s="5"/>
      <c r="G71" s="5"/>
      <c r="H71" s="5"/>
      <c r="I71" s="5"/>
      <c r="AC71" s="5"/>
      <c r="AD71" s="5"/>
      <c r="AE71" s="5"/>
      <c r="AF71" s="5"/>
      <c r="AG71" s="5"/>
      <c r="AH71" s="5"/>
      <c r="AI71" s="5"/>
      <c r="AJ71" s="5"/>
      <c r="AK71" s="5"/>
      <c r="AL71" s="5"/>
      <c r="AM71" s="5"/>
      <c r="AN71" s="5"/>
      <c r="AO71" s="5"/>
      <c r="AP71" s="5"/>
    </row>
    <row r="72" spans="1:42" x14ac:dyDescent="0.3">
      <c r="A72" s="5"/>
      <c r="B72" s="5"/>
      <c r="C72" s="5"/>
      <c r="D72" s="5"/>
      <c r="E72" s="5"/>
      <c r="F72" s="5"/>
      <c r="G72" s="5"/>
      <c r="H72" s="5"/>
      <c r="I72" s="5"/>
      <c r="AC72" s="5"/>
      <c r="AD72" s="5"/>
      <c r="AE72" s="5"/>
      <c r="AF72" s="5"/>
      <c r="AG72" s="5"/>
      <c r="AH72" s="5"/>
      <c r="AI72" s="5"/>
      <c r="AJ72" s="5"/>
      <c r="AK72" s="5"/>
      <c r="AL72" s="5"/>
      <c r="AM72" s="5"/>
      <c r="AN72" s="5"/>
      <c r="AO72" s="5"/>
      <c r="AP72" s="5"/>
    </row>
    <row r="73" spans="1:42" x14ac:dyDescent="0.3">
      <c r="A73" s="5"/>
      <c r="B73" s="5"/>
      <c r="C73" s="5"/>
      <c r="D73" s="5"/>
      <c r="E73" s="5"/>
      <c r="F73" s="5"/>
      <c r="G73" s="5"/>
      <c r="H73" s="5"/>
      <c r="I73" s="5"/>
      <c r="AC73" s="5"/>
      <c r="AD73" s="5"/>
      <c r="AE73" s="5"/>
      <c r="AF73" s="5"/>
      <c r="AG73" s="5"/>
      <c r="AH73" s="5"/>
      <c r="AI73" s="5"/>
      <c r="AJ73" s="5"/>
      <c r="AK73" s="5"/>
      <c r="AL73" s="5"/>
      <c r="AM73" s="5"/>
      <c r="AN73" s="5"/>
      <c r="AO73" s="5"/>
      <c r="AP73" s="5"/>
    </row>
    <row r="74" spans="1:42" x14ac:dyDescent="0.3">
      <c r="A74" s="5"/>
      <c r="B74" s="5"/>
      <c r="C74" s="5"/>
      <c r="D74" s="5"/>
      <c r="E74" s="5"/>
      <c r="F74" s="5"/>
      <c r="G74" s="5"/>
      <c r="H74" s="5"/>
      <c r="I74" s="5"/>
      <c r="AC74" s="5"/>
      <c r="AD74" s="5"/>
      <c r="AE74" s="5"/>
      <c r="AF74" s="5"/>
      <c r="AG74" s="5"/>
      <c r="AH74" s="5"/>
      <c r="AI74" s="5"/>
      <c r="AJ74" s="5"/>
      <c r="AK74" s="5"/>
      <c r="AL74" s="5"/>
      <c r="AM74" s="5"/>
      <c r="AN74" s="5"/>
      <c r="AO74" s="5"/>
      <c r="AP74" s="5"/>
    </row>
    <row r="75" spans="1:42" x14ac:dyDescent="0.3">
      <c r="A75" s="5"/>
      <c r="B75" s="5"/>
      <c r="C75" s="5"/>
      <c r="D75" s="5"/>
      <c r="E75" s="5"/>
      <c r="F75" s="5"/>
      <c r="G75" s="5"/>
      <c r="H75" s="5"/>
      <c r="I75" s="5"/>
      <c r="AC75" s="5"/>
      <c r="AD75" s="5"/>
      <c r="AE75" s="5"/>
      <c r="AF75" s="5"/>
      <c r="AG75" s="5"/>
      <c r="AH75" s="5"/>
      <c r="AI75" s="5"/>
      <c r="AJ75" s="5"/>
      <c r="AK75" s="5"/>
      <c r="AL75" s="5"/>
      <c r="AM75" s="5"/>
      <c r="AN75" s="5"/>
      <c r="AO75" s="5"/>
      <c r="AP75" s="5"/>
    </row>
    <row r="76" spans="1:42" x14ac:dyDescent="0.3">
      <c r="A76" s="5"/>
      <c r="B76" s="5"/>
      <c r="C76" s="5"/>
      <c r="D76" s="5"/>
      <c r="E76" s="5"/>
      <c r="F76" s="5"/>
      <c r="G76" s="5"/>
      <c r="H76" s="5"/>
      <c r="I76" s="5"/>
      <c r="AC76" s="5"/>
      <c r="AD76" s="5"/>
      <c r="AE76" s="5"/>
      <c r="AF76" s="5"/>
      <c r="AG76" s="5"/>
      <c r="AH76" s="5"/>
      <c r="AI76" s="5"/>
      <c r="AJ76" s="5"/>
      <c r="AK76" s="5"/>
      <c r="AL76" s="5"/>
      <c r="AM76" s="5"/>
      <c r="AN76" s="5"/>
      <c r="AO76" s="5"/>
      <c r="AP76" s="5"/>
    </row>
    <row r="77" spans="1:42" x14ac:dyDescent="0.3">
      <c r="A77" s="5"/>
      <c r="B77" s="5"/>
      <c r="C77" s="5"/>
      <c r="D77" s="5"/>
      <c r="E77" s="5"/>
      <c r="F77" s="5"/>
      <c r="G77" s="5"/>
      <c r="H77" s="5"/>
      <c r="I77" s="5"/>
      <c r="AC77" s="5"/>
      <c r="AD77" s="5"/>
      <c r="AE77" s="5"/>
      <c r="AF77" s="5"/>
      <c r="AG77" s="5"/>
      <c r="AH77" s="5"/>
      <c r="AI77" s="5"/>
      <c r="AJ77" s="5"/>
      <c r="AK77" s="5"/>
      <c r="AL77" s="5"/>
      <c r="AM77" s="5"/>
      <c r="AN77" s="5"/>
      <c r="AO77" s="5"/>
      <c r="AP77" s="5"/>
    </row>
    <row r="78" spans="1:42" x14ac:dyDescent="0.3">
      <c r="A78" s="5"/>
      <c r="B78" s="5"/>
      <c r="C78" s="5"/>
      <c r="D78" s="5"/>
      <c r="E78" s="5"/>
      <c r="F78" s="5"/>
      <c r="G78" s="5"/>
      <c r="H78" s="5"/>
      <c r="I78" s="5"/>
      <c r="AC78" s="5"/>
      <c r="AD78" s="5"/>
      <c r="AE78" s="5"/>
      <c r="AF78" s="5"/>
      <c r="AG78" s="5"/>
      <c r="AH78" s="5"/>
      <c r="AI78" s="5"/>
      <c r="AJ78" s="5"/>
      <c r="AK78" s="5"/>
      <c r="AL78" s="5"/>
      <c r="AM78" s="5"/>
      <c r="AN78" s="5"/>
      <c r="AO78" s="5"/>
      <c r="AP78" s="5"/>
    </row>
    <row r="79" spans="1:42" x14ac:dyDescent="0.3">
      <c r="A79" s="5"/>
      <c r="B79" s="5"/>
      <c r="C79" s="5"/>
      <c r="D79" s="5"/>
      <c r="E79" s="5"/>
      <c r="F79" s="5"/>
      <c r="G79" s="5"/>
      <c r="H79" s="5"/>
      <c r="I79" s="5"/>
      <c r="AC79" s="5"/>
      <c r="AD79" s="5"/>
      <c r="AE79" s="5"/>
      <c r="AF79" s="5"/>
      <c r="AG79" s="5"/>
      <c r="AH79" s="5"/>
      <c r="AI79" s="5"/>
      <c r="AJ79" s="5"/>
      <c r="AK79" s="5"/>
      <c r="AL79" s="5"/>
      <c r="AM79" s="5"/>
      <c r="AN79" s="5"/>
      <c r="AO79" s="5"/>
      <c r="AP79" s="5"/>
    </row>
    <row r="80" spans="1:42" x14ac:dyDescent="0.3">
      <c r="A80" s="5"/>
      <c r="B80" s="5"/>
      <c r="C80" s="5"/>
      <c r="D80" s="5"/>
      <c r="E80" s="5"/>
      <c r="F80" s="5"/>
      <c r="G80" s="5"/>
      <c r="H80" s="5"/>
      <c r="I80" s="5"/>
      <c r="AC80" s="5"/>
      <c r="AD80" s="5"/>
      <c r="AE80" s="5"/>
      <c r="AF80" s="5"/>
      <c r="AG80" s="5"/>
      <c r="AH80" s="5"/>
      <c r="AI80" s="5"/>
      <c r="AJ80" s="5"/>
      <c r="AK80" s="5"/>
      <c r="AL80" s="5"/>
      <c r="AM80" s="5"/>
      <c r="AN80" s="5"/>
      <c r="AO80" s="5"/>
      <c r="AP80" s="5"/>
    </row>
    <row r="81" spans="1:42" x14ac:dyDescent="0.3">
      <c r="A81" s="5"/>
      <c r="B81" s="5"/>
      <c r="C81" s="5"/>
      <c r="D81" s="5"/>
      <c r="E81" s="5"/>
      <c r="F81" s="5"/>
      <c r="G81" s="5"/>
      <c r="H81" s="5"/>
      <c r="I81" s="5"/>
      <c r="AC81" s="5"/>
      <c r="AD81" s="5"/>
      <c r="AE81" s="5"/>
      <c r="AF81" s="5"/>
      <c r="AG81" s="5"/>
      <c r="AH81" s="5"/>
      <c r="AI81" s="5"/>
      <c r="AJ81" s="5"/>
      <c r="AK81" s="5"/>
      <c r="AL81" s="5"/>
      <c r="AM81" s="5"/>
      <c r="AN81" s="5"/>
      <c r="AO81" s="5"/>
      <c r="AP81" s="5"/>
    </row>
    <row r="82" spans="1:42" x14ac:dyDescent="0.3">
      <c r="A82" s="5"/>
      <c r="B82" s="5"/>
      <c r="C82" s="5"/>
      <c r="D82" s="5"/>
      <c r="E82" s="5"/>
      <c r="F82" s="5"/>
      <c r="G82" s="5"/>
      <c r="H82" s="5"/>
      <c r="I82" s="5"/>
      <c r="AC82" s="5"/>
      <c r="AD82" s="5"/>
      <c r="AE82" s="5"/>
      <c r="AF82" s="5"/>
      <c r="AG82" s="5"/>
      <c r="AH82" s="5"/>
      <c r="AI82" s="5"/>
      <c r="AJ82" s="5"/>
      <c r="AK82" s="5"/>
      <c r="AL82" s="5"/>
      <c r="AM82" s="5"/>
      <c r="AN82" s="5"/>
      <c r="AO82" s="5"/>
      <c r="AP82" s="5"/>
    </row>
    <row r="83" spans="1:42" x14ac:dyDescent="0.3">
      <c r="A83" s="5"/>
      <c r="B83" s="5"/>
      <c r="C83" s="5"/>
      <c r="D83" s="5"/>
      <c r="E83" s="5"/>
      <c r="F83" s="5"/>
      <c r="G83" s="5"/>
      <c r="H83" s="5"/>
      <c r="I83" s="5"/>
      <c r="AC83" s="5"/>
      <c r="AD83" s="5"/>
      <c r="AE83" s="5"/>
      <c r="AF83" s="5"/>
      <c r="AG83" s="5"/>
      <c r="AH83" s="5"/>
      <c r="AI83" s="5"/>
      <c r="AJ83" s="5"/>
      <c r="AK83" s="5"/>
      <c r="AL83" s="5"/>
      <c r="AM83" s="5"/>
      <c r="AN83" s="5"/>
      <c r="AO83" s="5"/>
      <c r="AP83" s="5"/>
    </row>
    <row r="84" spans="1:42" x14ac:dyDescent="0.3">
      <c r="A84" s="5"/>
      <c r="B84" s="5"/>
      <c r="C84" s="5"/>
      <c r="D84" s="5"/>
      <c r="E84" s="5"/>
      <c r="F84" s="5"/>
      <c r="G84" s="5"/>
      <c r="H84" s="5"/>
      <c r="I84" s="5"/>
      <c r="AC84" s="5"/>
      <c r="AD84" s="5"/>
      <c r="AE84" s="5"/>
      <c r="AF84" s="5"/>
      <c r="AG84" s="5"/>
      <c r="AH84" s="5"/>
      <c r="AI84" s="5"/>
      <c r="AJ84" s="5"/>
      <c r="AK84" s="5"/>
      <c r="AL84" s="5"/>
      <c r="AM84" s="5"/>
      <c r="AN84" s="5"/>
      <c r="AO84" s="5"/>
      <c r="AP84" s="5"/>
    </row>
    <row r="85" spans="1:42" x14ac:dyDescent="0.3">
      <c r="A85" s="5"/>
      <c r="B85" s="5"/>
      <c r="C85" s="5"/>
      <c r="D85" s="5"/>
      <c r="E85" s="5"/>
      <c r="F85" s="5"/>
      <c r="G85" s="5"/>
      <c r="H85" s="5"/>
      <c r="I85" s="5"/>
      <c r="AC85" s="5"/>
      <c r="AD85" s="5"/>
      <c r="AE85" s="5"/>
      <c r="AF85" s="5"/>
      <c r="AG85" s="5"/>
      <c r="AH85" s="5"/>
      <c r="AI85" s="5"/>
      <c r="AJ85" s="5"/>
      <c r="AK85" s="5"/>
      <c r="AL85" s="5"/>
      <c r="AM85" s="5"/>
      <c r="AN85" s="5"/>
      <c r="AO85" s="5"/>
      <c r="AP85" s="5"/>
    </row>
    <row r="86" spans="1:42" x14ac:dyDescent="0.3">
      <c r="A86" s="5"/>
      <c r="B86" s="5"/>
      <c r="C86" s="5"/>
      <c r="D86" s="5"/>
      <c r="E86" s="5"/>
      <c r="F86" s="5"/>
      <c r="G86" s="5"/>
      <c r="H86" s="5"/>
      <c r="I86" s="5"/>
      <c r="AC86" s="5"/>
      <c r="AD86" s="5"/>
      <c r="AE86" s="5"/>
      <c r="AF86" s="5"/>
      <c r="AG86" s="5"/>
      <c r="AH86" s="5"/>
      <c r="AI86" s="5"/>
      <c r="AJ86" s="5"/>
      <c r="AK86" s="5"/>
      <c r="AL86" s="5"/>
      <c r="AM86" s="5"/>
      <c r="AN86" s="5"/>
      <c r="AO86" s="5"/>
      <c r="AP86" s="5"/>
    </row>
    <row r="87" spans="1:42" x14ac:dyDescent="0.3">
      <c r="A87" s="5"/>
      <c r="B87" s="5"/>
      <c r="C87" s="5"/>
      <c r="D87" s="5"/>
      <c r="E87" s="5"/>
      <c r="F87" s="5"/>
      <c r="G87" s="5"/>
      <c r="H87" s="5"/>
      <c r="I87" s="5"/>
      <c r="AC87" s="5"/>
      <c r="AD87" s="5"/>
      <c r="AE87" s="5"/>
      <c r="AF87" s="5"/>
      <c r="AG87" s="5"/>
      <c r="AH87" s="5"/>
      <c r="AI87" s="5"/>
      <c r="AJ87" s="5"/>
      <c r="AK87" s="5"/>
      <c r="AL87" s="5"/>
      <c r="AM87" s="5"/>
      <c r="AN87" s="5"/>
      <c r="AO87" s="5"/>
      <c r="AP87" s="5"/>
    </row>
    <row r="88" spans="1:42" x14ac:dyDescent="0.3">
      <c r="A88" s="5"/>
      <c r="B88" s="5"/>
      <c r="C88" s="5"/>
      <c r="D88" s="5"/>
      <c r="E88" s="5"/>
      <c r="F88" s="5"/>
      <c r="G88" s="5"/>
      <c r="H88" s="5"/>
      <c r="I88" s="5"/>
      <c r="AC88" s="5"/>
      <c r="AD88" s="5"/>
      <c r="AE88" s="5"/>
      <c r="AF88" s="5"/>
      <c r="AG88" s="5"/>
      <c r="AH88" s="5"/>
      <c r="AI88" s="5"/>
      <c r="AJ88" s="5"/>
      <c r="AK88" s="5"/>
      <c r="AL88" s="5"/>
      <c r="AM88" s="5"/>
      <c r="AN88" s="5"/>
      <c r="AO88" s="5"/>
      <c r="AP88" s="5"/>
    </row>
    <row r="89" spans="1:42" x14ac:dyDescent="0.3">
      <c r="A89" s="5"/>
      <c r="B89" s="5"/>
      <c r="C89" s="5"/>
      <c r="D89" s="5"/>
      <c r="E89" s="5"/>
      <c r="F89" s="5"/>
      <c r="G89" s="5"/>
      <c r="H89" s="5"/>
      <c r="I89" s="5"/>
      <c r="AC89" s="5"/>
      <c r="AD89" s="5"/>
      <c r="AE89" s="5"/>
      <c r="AF89" s="5"/>
      <c r="AG89" s="5"/>
      <c r="AH89" s="5"/>
      <c r="AI89" s="5"/>
      <c r="AJ89" s="5"/>
      <c r="AK89" s="5"/>
      <c r="AL89" s="5"/>
      <c r="AM89" s="5"/>
      <c r="AN89" s="5"/>
      <c r="AO89" s="5"/>
      <c r="AP89" s="5"/>
    </row>
    <row r="90" spans="1:42" x14ac:dyDescent="0.3">
      <c r="A90" s="5"/>
      <c r="B90" s="5"/>
      <c r="C90" s="5"/>
      <c r="D90" s="5"/>
      <c r="E90" s="5"/>
      <c r="F90" s="5"/>
      <c r="G90" s="5"/>
      <c r="H90" s="5"/>
      <c r="I90" s="5"/>
      <c r="AC90" s="5"/>
      <c r="AD90" s="5"/>
      <c r="AE90" s="5"/>
      <c r="AF90" s="5"/>
      <c r="AG90" s="5"/>
      <c r="AH90" s="5"/>
      <c r="AI90" s="5"/>
      <c r="AJ90" s="5"/>
      <c r="AK90" s="5"/>
      <c r="AL90" s="5"/>
      <c r="AM90" s="5"/>
      <c r="AN90" s="5"/>
      <c r="AO90" s="5"/>
      <c r="AP90" s="5"/>
    </row>
    <row r="91" spans="1:42" x14ac:dyDescent="0.3">
      <c r="A91" s="5"/>
      <c r="B91" s="5"/>
      <c r="C91" s="5"/>
      <c r="D91" s="5"/>
      <c r="E91" s="5"/>
      <c r="F91" s="5"/>
      <c r="G91" s="5"/>
      <c r="H91" s="5"/>
      <c r="I91" s="5"/>
      <c r="AC91" s="5"/>
      <c r="AD91" s="5"/>
      <c r="AE91" s="5"/>
      <c r="AF91" s="5"/>
      <c r="AG91" s="5"/>
      <c r="AH91" s="5"/>
      <c r="AI91" s="5"/>
      <c r="AJ91" s="5"/>
      <c r="AK91" s="5"/>
      <c r="AL91" s="5"/>
      <c r="AM91" s="5"/>
      <c r="AN91" s="5"/>
      <c r="AO91" s="5"/>
      <c r="AP91" s="5"/>
    </row>
    <row r="92" spans="1:42" x14ac:dyDescent="0.3">
      <c r="A92" s="5"/>
      <c r="B92" s="5"/>
      <c r="C92" s="5"/>
      <c r="D92" s="5"/>
      <c r="E92" s="5"/>
      <c r="F92" s="5"/>
      <c r="G92" s="5"/>
      <c r="H92" s="5"/>
      <c r="I92" s="5"/>
      <c r="AC92" s="5"/>
      <c r="AD92" s="5"/>
      <c r="AE92" s="5"/>
      <c r="AF92" s="5"/>
      <c r="AG92" s="5"/>
      <c r="AH92" s="5"/>
      <c r="AI92" s="5"/>
      <c r="AJ92" s="5"/>
      <c r="AK92" s="5"/>
      <c r="AL92" s="5"/>
      <c r="AM92" s="5"/>
      <c r="AN92" s="5"/>
      <c r="AO92" s="5"/>
      <c r="AP92" s="5"/>
    </row>
    <row r="93" spans="1:42" x14ac:dyDescent="0.3">
      <c r="A93" s="5"/>
      <c r="B93" s="5"/>
      <c r="C93" s="5"/>
      <c r="D93" s="5"/>
      <c r="E93" s="5"/>
      <c r="F93" s="5"/>
      <c r="G93" s="5"/>
      <c r="H93" s="5"/>
      <c r="I93" s="5"/>
      <c r="AC93" s="5"/>
      <c r="AD93" s="5"/>
      <c r="AE93" s="5"/>
      <c r="AF93" s="5"/>
      <c r="AG93" s="5"/>
      <c r="AH93" s="5"/>
      <c r="AI93" s="5"/>
      <c r="AJ93" s="5"/>
      <c r="AK93" s="5"/>
      <c r="AL93" s="5"/>
      <c r="AM93" s="5"/>
      <c r="AN93" s="5"/>
      <c r="AO93" s="5"/>
      <c r="AP93" s="5"/>
    </row>
    <row r="94" spans="1:42" x14ac:dyDescent="0.3">
      <c r="A94" s="5"/>
      <c r="B94" s="5"/>
      <c r="C94" s="5"/>
      <c r="D94" s="5"/>
      <c r="E94" s="5"/>
      <c r="F94" s="5"/>
      <c r="G94" s="5"/>
      <c r="H94" s="5"/>
      <c r="I94" s="5"/>
      <c r="AC94" s="5"/>
      <c r="AD94" s="5"/>
      <c r="AE94" s="5"/>
      <c r="AF94" s="5"/>
      <c r="AG94" s="5"/>
      <c r="AH94" s="5"/>
      <c r="AI94" s="5"/>
      <c r="AJ94" s="5"/>
      <c r="AK94" s="5"/>
      <c r="AL94" s="5"/>
      <c r="AM94" s="5"/>
      <c r="AN94" s="5"/>
      <c r="AO94" s="5"/>
      <c r="AP94" s="5"/>
    </row>
    <row r="95" spans="1:42" x14ac:dyDescent="0.3">
      <c r="A95" s="5"/>
      <c r="B95" s="5"/>
      <c r="C95" s="5"/>
      <c r="D95" s="5"/>
      <c r="E95" s="5"/>
      <c r="F95" s="5"/>
      <c r="G95" s="5"/>
      <c r="H95" s="5"/>
      <c r="I95" s="5"/>
      <c r="AC95" s="5"/>
      <c r="AD95" s="5"/>
      <c r="AE95" s="5"/>
      <c r="AF95" s="5"/>
      <c r="AG95" s="5"/>
      <c r="AH95" s="5"/>
      <c r="AI95" s="5"/>
      <c r="AJ95" s="5"/>
      <c r="AK95" s="5"/>
      <c r="AL95" s="5"/>
      <c r="AM95" s="5"/>
      <c r="AN95" s="5"/>
      <c r="AO95" s="5"/>
      <c r="AP95" s="5"/>
    </row>
    <row r="96" spans="1:42" x14ac:dyDescent="0.3">
      <c r="A96" s="5"/>
      <c r="B96" s="5"/>
      <c r="C96" s="5"/>
      <c r="D96" s="5"/>
      <c r="E96" s="5"/>
      <c r="F96" s="5"/>
      <c r="G96" s="5"/>
      <c r="H96" s="5"/>
      <c r="I96" s="5"/>
      <c r="AC96" s="5"/>
      <c r="AD96" s="5"/>
      <c r="AE96" s="5"/>
      <c r="AF96" s="5"/>
      <c r="AG96" s="5"/>
      <c r="AH96" s="5"/>
      <c r="AI96" s="5"/>
      <c r="AJ96" s="5"/>
      <c r="AK96" s="5"/>
      <c r="AL96" s="5"/>
      <c r="AM96" s="5"/>
      <c r="AN96" s="5"/>
      <c r="AO96" s="5"/>
      <c r="AP96" s="5"/>
    </row>
    <row r="97" spans="1:42" x14ac:dyDescent="0.3">
      <c r="A97" s="5"/>
      <c r="B97" s="5"/>
      <c r="C97" s="5"/>
      <c r="D97" s="5"/>
      <c r="E97" s="5"/>
      <c r="F97" s="5"/>
      <c r="G97" s="5"/>
      <c r="H97" s="5"/>
      <c r="I97" s="5"/>
      <c r="AC97" s="5"/>
      <c r="AD97" s="5"/>
      <c r="AE97" s="5"/>
      <c r="AF97" s="5"/>
      <c r="AG97" s="5"/>
      <c r="AH97" s="5"/>
      <c r="AI97" s="5"/>
      <c r="AJ97" s="5"/>
      <c r="AK97" s="5"/>
      <c r="AL97" s="5"/>
      <c r="AM97" s="5"/>
      <c r="AN97" s="5"/>
      <c r="AO97" s="5"/>
      <c r="AP97" s="5"/>
    </row>
    <row r="98" spans="1:42" x14ac:dyDescent="0.3">
      <c r="A98" s="5"/>
      <c r="B98" s="5"/>
      <c r="C98" s="5"/>
      <c r="D98" s="5"/>
      <c r="E98" s="5"/>
      <c r="F98" s="5"/>
      <c r="G98" s="5"/>
      <c r="H98" s="5"/>
      <c r="I98" s="5"/>
      <c r="AC98" s="5"/>
      <c r="AD98" s="5"/>
      <c r="AE98" s="5"/>
      <c r="AF98" s="5"/>
      <c r="AG98" s="5"/>
      <c r="AH98" s="5"/>
      <c r="AI98" s="5"/>
      <c r="AJ98" s="5"/>
      <c r="AK98" s="5"/>
      <c r="AL98" s="5"/>
      <c r="AM98" s="5"/>
      <c r="AN98" s="5"/>
      <c r="AO98" s="5"/>
      <c r="AP98" s="5"/>
    </row>
    <row r="99" spans="1:42" x14ac:dyDescent="0.3">
      <c r="AC99" s="5"/>
      <c r="AD99" s="5"/>
      <c r="AE99" s="5"/>
      <c r="AF99" s="5"/>
      <c r="AG99" s="5"/>
      <c r="AH99" s="5"/>
      <c r="AI99" s="5"/>
      <c r="AJ99" s="5"/>
      <c r="AK99" s="5"/>
      <c r="AL99" s="5"/>
      <c r="AM99" s="5"/>
      <c r="AN99" s="5"/>
      <c r="AO99" s="5"/>
      <c r="AP99" s="5"/>
    </row>
    <row r="100" spans="1:42" x14ac:dyDescent="0.3">
      <c r="AC100" s="5"/>
      <c r="AD100" s="5"/>
      <c r="AE100" s="5"/>
      <c r="AF100" s="5"/>
      <c r="AG100" s="5"/>
      <c r="AH100" s="5"/>
      <c r="AI100" s="5"/>
      <c r="AJ100" s="5"/>
      <c r="AK100" s="5"/>
      <c r="AL100" s="5"/>
      <c r="AM100" s="5"/>
      <c r="AN100" s="5"/>
      <c r="AO100" s="5"/>
      <c r="AP100" s="5"/>
    </row>
    <row r="101" spans="1:42" x14ac:dyDescent="0.3">
      <c r="AC101" s="5"/>
      <c r="AD101" s="5"/>
      <c r="AE101" s="5"/>
      <c r="AF101" s="5"/>
      <c r="AG101" s="5"/>
      <c r="AH101" s="5"/>
      <c r="AI101" s="5"/>
      <c r="AJ101" s="5"/>
      <c r="AK101" s="5"/>
      <c r="AL101" s="5"/>
      <c r="AM101" s="5"/>
      <c r="AN101" s="5"/>
      <c r="AO101" s="5"/>
      <c r="AP101" s="5"/>
    </row>
    <row r="102" spans="1:42" x14ac:dyDescent="0.3">
      <c r="AC102" s="5"/>
      <c r="AD102" s="5"/>
      <c r="AE102" s="5"/>
      <c r="AF102" s="5"/>
      <c r="AG102" s="5"/>
      <c r="AH102" s="5"/>
      <c r="AI102" s="5"/>
      <c r="AJ102" s="5"/>
      <c r="AK102" s="5"/>
      <c r="AL102" s="5"/>
      <c r="AM102" s="5"/>
      <c r="AN102" s="5"/>
      <c r="AO102" s="5"/>
      <c r="AP102" s="5"/>
    </row>
    <row r="103" spans="1:42" x14ac:dyDescent="0.3">
      <c r="AC103" s="5"/>
      <c r="AD103" s="5"/>
      <c r="AE103" s="5"/>
      <c r="AF103" s="5"/>
      <c r="AG103" s="5"/>
      <c r="AH103" s="5"/>
      <c r="AI103" s="5"/>
      <c r="AJ103" s="5"/>
      <c r="AK103" s="5"/>
      <c r="AL103" s="5"/>
      <c r="AM103" s="5"/>
      <c r="AN103" s="5"/>
      <c r="AO103" s="5"/>
      <c r="AP103" s="5"/>
    </row>
    <row r="104" spans="1:42" x14ac:dyDescent="0.3">
      <c r="AC104" s="5"/>
      <c r="AD104" s="5"/>
      <c r="AE104" s="5"/>
      <c r="AF104" s="5"/>
      <c r="AG104" s="5"/>
      <c r="AH104" s="5"/>
      <c r="AI104" s="5"/>
      <c r="AJ104" s="5"/>
      <c r="AK104" s="5"/>
      <c r="AL104" s="5"/>
      <c r="AM104" s="5"/>
      <c r="AN104" s="5"/>
      <c r="AO104" s="5"/>
      <c r="AP104" s="5"/>
    </row>
    <row r="105" spans="1:42" x14ac:dyDescent="0.3">
      <c r="AC105" s="5"/>
      <c r="AD105" s="5"/>
      <c r="AE105" s="5"/>
      <c r="AF105" s="5"/>
      <c r="AG105" s="5"/>
      <c r="AH105" s="5"/>
      <c r="AI105" s="5"/>
      <c r="AJ105" s="5"/>
      <c r="AK105" s="5"/>
      <c r="AL105" s="5"/>
      <c r="AM105" s="5"/>
      <c r="AN105" s="5"/>
      <c r="AO105" s="5"/>
      <c r="AP105" s="5"/>
    </row>
    <row r="106" spans="1:42" x14ac:dyDescent="0.3">
      <c r="AC106" s="5"/>
      <c r="AD106" s="5"/>
      <c r="AE106" s="5"/>
      <c r="AF106" s="5"/>
      <c r="AG106" s="5"/>
      <c r="AH106" s="5"/>
      <c r="AI106" s="5"/>
      <c r="AJ106" s="5"/>
      <c r="AK106" s="5"/>
      <c r="AL106" s="5"/>
      <c r="AM106" s="5"/>
      <c r="AN106" s="5"/>
      <c r="AO106" s="5"/>
      <c r="AP106" s="5"/>
    </row>
  </sheetData>
  <sheetProtection algorithmName="SHA-512" hashValue="gHszqEFYGe/nx14rr07gSPE7H1y6+hHiquGehuD2Cb2ZP4utN4kVriO2Wk13PT+rCXT7/9MGyYhlk51c3cCumw==" saltValue="hfLmjYFeFycGddQS+U6UHA==" spinCount="100000" sheet="1" objects="1" scenarios="1" insertRows="0" deleteRows="0" selectLockedCells="1"/>
  <mergeCells count="33">
    <mergeCell ref="A8:O8"/>
    <mergeCell ref="J10:J16"/>
    <mergeCell ref="K10:K16"/>
    <mergeCell ref="L10:L16"/>
    <mergeCell ref="M10:M16"/>
    <mergeCell ref="N10:N16"/>
    <mergeCell ref="O10:O16"/>
    <mergeCell ref="A16:B16"/>
    <mergeCell ref="P10:P16"/>
    <mergeCell ref="Q10:Q16"/>
    <mergeCell ref="R10:R16"/>
    <mergeCell ref="A14:B14"/>
    <mergeCell ref="A15:I15"/>
    <mergeCell ref="C10:D10"/>
    <mergeCell ref="N17:N26"/>
    <mergeCell ref="J17:J26"/>
    <mergeCell ref="K17:K26"/>
    <mergeCell ref="L17:L26"/>
    <mergeCell ref="M17:M26"/>
    <mergeCell ref="U17:U26"/>
    <mergeCell ref="O17:O26"/>
    <mergeCell ref="P17:P26"/>
    <mergeCell ref="Q17:Q26"/>
    <mergeCell ref="R17:R26"/>
    <mergeCell ref="S17:S26"/>
    <mergeCell ref="T17:T26"/>
    <mergeCell ref="A28:B28"/>
    <mergeCell ref="A29:B29"/>
    <mergeCell ref="A31:U34"/>
    <mergeCell ref="K27:Q27"/>
    <mergeCell ref="A30:B30"/>
    <mergeCell ref="C28:I28"/>
    <mergeCell ref="C29:I29"/>
  </mergeCells>
  <conditionalFormatting sqref="S17:S26">
    <cfRule type="cellIs" dxfId="161" priority="1" operator="lessThanOrEqual">
      <formula>7.5</formula>
    </cfRule>
    <cfRule type="cellIs" dxfId="160" priority="2" operator="greaterThan">
      <formula>7.5</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105"/>
  <sheetViews>
    <sheetView showGridLines="0" view="pageBreakPreview" topLeftCell="A14" zoomScaleNormal="90" zoomScaleSheetLayoutView="100" zoomScalePageLayoutView="90" workbookViewId="0">
      <selection activeCell="B16" sqref="B16"/>
    </sheetView>
  </sheetViews>
  <sheetFormatPr baseColWidth="10" defaultColWidth="10.85546875" defaultRowHeight="15" x14ac:dyDescent="0.3"/>
  <cols>
    <col min="1" max="1" width="5.7109375" style="2" customWidth="1"/>
    <col min="2" max="2" width="40.7109375" style="2" customWidth="1"/>
    <col min="3" max="3" width="25.7109375" style="2" customWidth="1"/>
    <col min="4" max="5" width="15.7109375" style="2" customWidth="1"/>
    <col min="6" max="6" width="10.7109375" style="2" customWidth="1"/>
    <col min="7" max="8" width="15.7109375" style="2" customWidth="1"/>
    <col min="9" max="9" width="18.7109375" style="2" customWidth="1"/>
    <col min="10" max="10" width="11.42578125" style="2" hidden="1" customWidth="1"/>
    <col min="11" max="15" width="12.7109375" style="2" hidden="1" customWidth="1"/>
    <col min="16" max="17" width="11.42578125" style="2" hidden="1" customWidth="1"/>
    <col min="18" max="18" width="15.7109375" style="2" hidden="1" customWidth="1"/>
    <col min="19" max="19" width="15.7109375" style="3" hidden="1" customWidth="1"/>
    <col min="20" max="20" width="15.7109375" style="23" hidden="1" customWidth="1"/>
    <col min="21" max="27" width="10.85546875" style="5"/>
    <col min="28" max="16384" width="10.85546875" style="2"/>
  </cols>
  <sheetData>
    <row r="1" spans="1:41" x14ac:dyDescent="0.3">
      <c r="A1" s="5"/>
      <c r="B1" s="5"/>
      <c r="C1" s="5"/>
      <c r="D1" s="5"/>
      <c r="E1" s="5"/>
      <c r="F1" s="5"/>
      <c r="G1" s="5"/>
      <c r="H1" s="5"/>
      <c r="I1" s="5"/>
      <c r="AB1" s="5"/>
      <c r="AC1" s="5"/>
      <c r="AD1" s="5"/>
      <c r="AE1" s="5"/>
      <c r="AF1" s="5"/>
      <c r="AG1" s="5"/>
      <c r="AH1" s="5"/>
      <c r="AI1" s="5"/>
      <c r="AJ1" s="5"/>
      <c r="AK1" s="5"/>
      <c r="AL1" s="5"/>
      <c r="AM1" s="5"/>
      <c r="AN1" s="5"/>
      <c r="AO1" s="5"/>
    </row>
    <row r="2" spans="1:41" x14ac:dyDescent="0.3">
      <c r="A2" s="5"/>
      <c r="B2" s="5"/>
      <c r="C2" s="5"/>
      <c r="D2" s="5"/>
      <c r="E2" s="5"/>
      <c r="F2" s="5"/>
      <c r="G2" s="5"/>
      <c r="H2" s="5"/>
      <c r="I2" s="5"/>
      <c r="AB2" s="5"/>
      <c r="AC2" s="5"/>
      <c r="AD2" s="5"/>
      <c r="AE2" s="5"/>
      <c r="AF2" s="5"/>
      <c r="AG2" s="5"/>
      <c r="AH2" s="5"/>
      <c r="AI2" s="5"/>
      <c r="AJ2" s="5"/>
      <c r="AK2" s="5"/>
      <c r="AL2" s="5"/>
      <c r="AM2" s="5"/>
      <c r="AN2" s="5"/>
      <c r="AO2" s="5"/>
    </row>
    <row r="3" spans="1:41" x14ac:dyDescent="0.3">
      <c r="A3" s="5"/>
      <c r="B3" s="5"/>
      <c r="C3" s="5"/>
      <c r="D3" s="5"/>
      <c r="E3" s="5"/>
      <c r="F3" s="5"/>
      <c r="G3" s="5"/>
      <c r="H3" s="5"/>
      <c r="I3" s="5"/>
      <c r="AB3" s="5"/>
      <c r="AC3" s="5"/>
      <c r="AD3" s="5"/>
      <c r="AE3" s="5"/>
      <c r="AF3" s="5"/>
      <c r="AG3" s="5"/>
      <c r="AH3" s="5"/>
      <c r="AI3" s="5"/>
      <c r="AJ3" s="5"/>
      <c r="AK3" s="5"/>
      <c r="AL3" s="5"/>
      <c r="AM3" s="5"/>
      <c r="AN3" s="5"/>
      <c r="AO3" s="5"/>
    </row>
    <row r="4" spans="1:41" x14ac:dyDescent="0.3">
      <c r="A4" s="5"/>
      <c r="B4" s="5"/>
      <c r="C4" s="5"/>
      <c r="D4" s="5"/>
      <c r="E4" s="5"/>
      <c r="F4" s="5"/>
      <c r="G4" s="5"/>
      <c r="H4" s="5"/>
      <c r="I4" s="5"/>
      <c r="AB4" s="5"/>
      <c r="AC4" s="5"/>
      <c r="AD4" s="5"/>
      <c r="AE4" s="5"/>
      <c r="AF4" s="5"/>
      <c r="AG4" s="5"/>
      <c r="AH4" s="5"/>
      <c r="AI4" s="5"/>
      <c r="AJ4" s="5"/>
      <c r="AK4" s="5"/>
      <c r="AL4" s="5"/>
      <c r="AM4" s="5"/>
      <c r="AN4" s="5"/>
      <c r="AO4" s="5"/>
    </row>
    <row r="5" spans="1:41" x14ac:dyDescent="0.3">
      <c r="A5" s="5"/>
      <c r="B5" s="5"/>
      <c r="C5" s="5"/>
      <c r="D5" s="5"/>
      <c r="E5" s="5"/>
      <c r="F5" s="5"/>
      <c r="G5" s="5"/>
      <c r="H5" s="5"/>
      <c r="I5" s="5"/>
      <c r="AB5" s="5"/>
      <c r="AC5" s="5"/>
      <c r="AD5" s="5"/>
      <c r="AE5" s="5"/>
      <c r="AF5" s="5"/>
      <c r="AG5" s="5"/>
      <c r="AH5" s="5"/>
      <c r="AI5" s="5"/>
      <c r="AJ5" s="5"/>
      <c r="AK5" s="5"/>
      <c r="AL5" s="5"/>
      <c r="AM5" s="5"/>
      <c r="AN5" s="5"/>
      <c r="AO5" s="5"/>
    </row>
    <row r="6" spans="1:41" x14ac:dyDescent="0.3">
      <c r="A6" s="5"/>
      <c r="B6" s="5"/>
      <c r="C6" s="5"/>
      <c r="D6" s="5"/>
      <c r="E6" s="5"/>
      <c r="F6" s="5"/>
      <c r="G6" s="5"/>
      <c r="H6" s="5"/>
      <c r="I6" s="5"/>
      <c r="AB6" s="5"/>
      <c r="AC6" s="5"/>
      <c r="AD6" s="5"/>
      <c r="AE6" s="5"/>
      <c r="AF6" s="5"/>
      <c r="AG6" s="5"/>
      <c r="AH6" s="5"/>
      <c r="AI6" s="5"/>
      <c r="AJ6" s="5"/>
      <c r="AK6" s="5"/>
      <c r="AL6" s="5"/>
      <c r="AM6" s="5"/>
      <c r="AN6" s="5"/>
      <c r="AO6" s="5"/>
    </row>
    <row r="7" spans="1:41" s="1" customFormat="1" ht="30" customHeight="1" x14ac:dyDescent="0.3">
      <c r="A7" s="316" t="s">
        <v>135</v>
      </c>
      <c r="B7" s="316"/>
      <c r="C7" s="316"/>
      <c r="D7" s="316"/>
      <c r="E7" s="316"/>
      <c r="F7" s="316"/>
      <c r="G7" s="316"/>
      <c r="H7" s="316"/>
      <c r="I7" s="316"/>
      <c r="J7" s="316"/>
      <c r="K7" s="316"/>
      <c r="L7" s="316"/>
      <c r="M7" s="316"/>
      <c r="N7" s="316"/>
      <c r="S7" s="4"/>
      <c r="T7" s="24"/>
      <c r="U7" s="7"/>
      <c r="V7" s="7"/>
      <c r="W7" s="7"/>
      <c r="X7" s="7"/>
      <c r="Y7" s="7"/>
      <c r="Z7" s="7"/>
      <c r="AA7" s="7"/>
      <c r="AB7" s="7"/>
      <c r="AC7" s="7"/>
      <c r="AD7" s="7"/>
      <c r="AE7" s="7"/>
      <c r="AF7" s="7"/>
      <c r="AG7" s="7"/>
      <c r="AH7" s="7"/>
      <c r="AI7" s="7"/>
      <c r="AJ7" s="7"/>
      <c r="AK7" s="7"/>
      <c r="AL7" s="7"/>
      <c r="AM7" s="7"/>
      <c r="AN7" s="7"/>
      <c r="AO7" s="7"/>
    </row>
    <row r="8" spans="1:41" s="1" customFormat="1" ht="18.75" x14ac:dyDescent="0.3">
      <c r="A8" s="85"/>
      <c r="B8" s="85"/>
      <c r="C8" s="85"/>
      <c r="D8" s="85"/>
      <c r="E8" s="126"/>
      <c r="F8" s="126"/>
      <c r="G8" s="85"/>
      <c r="H8" s="85"/>
      <c r="I8" s="85"/>
      <c r="J8" s="85"/>
      <c r="K8" s="85"/>
      <c r="L8" s="85"/>
      <c r="M8" s="85"/>
      <c r="N8" s="85"/>
      <c r="S8" s="4"/>
      <c r="T8" s="24"/>
      <c r="U8" s="7"/>
      <c r="V8" s="7"/>
      <c r="W8" s="7"/>
      <c r="X8" s="7"/>
      <c r="Y8" s="7"/>
      <c r="Z8" s="7"/>
      <c r="AA8" s="7"/>
      <c r="AB8" s="7"/>
      <c r="AC8" s="7"/>
      <c r="AD8" s="7"/>
      <c r="AE8" s="7"/>
      <c r="AF8" s="7"/>
      <c r="AG8" s="7"/>
      <c r="AH8" s="7"/>
      <c r="AI8" s="7"/>
      <c r="AJ8" s="7"/>
      <c r="AK8" s="7"/>
      <c r="AL8" s="7"/>
      <c r="AM8" s="7"/>
      <c r="AN8" s="7"/>
      <c r="AO8" s="7"/>
    </row>
    <row r="9" spans="1:41" s="15" customFormat="1" ht="18" customHeight="1" x14ac:dyDescent="0.3">
      <c r="A9" s="527" t="s">
        <v>36</v>
      </c>
      <c r="B9" s="528"/>
      <c r="C9" s="315"/>
      <c r="D9" s="315"/>
      <c r="E9" s="130"/>
      <c r="F9" s="130"/>
      <c r="G9" s="90"/>
      <c r="H9" s="90"/>
      <c r="I9" s="89"/>
      <c r="J9" s="317" t="s">
        <v>32</v>
      </c>
      <c r="K9" s="327" t="s">
        <v>43</v>
      </c>
      <c r="L9" s="319" t="s">
        <v>44</v>
      </c>
      <c r="M9" s="330" t="s">
        <v>47</v>
      </c>
      <c r="N9" s="330" t="s">
        <v>51</v>
      </c>
      <c r="O9" s="333" t="s">
        <v>48</v>
      </c>
      <c r="P9" s="311" t="s">
        <v>111</v>
      </c>
      <c r="Q9" s="312" t="s">
        <v>112</v>
      </c>
      <c r="R9" s="18"/>
      <c r="S9" s="18"/>
      <c r="T9" s="51"/>
      <c r="U9" s="7"/>
      <c r="V9" s="7"/>
      <c r="W9" s="7"/>
      <c r="X9" s="7"/>
      <c r="Y9" s="7"/>
      <c r="Z9" s="7"/>
      <c r="AA9" s="7"/>
      <c r="AB9" s="7"/>
      <c r="AC9" s="7"/>
      <c r="AD9" s="7"/>
      <c r="AE9" s="7"/>
      <c r="AF9" s="7"/>
      <c r="AG9" s="7"/>
      <c r="AH9" s="7"/>
      <c r="AI9" s="7"/>
      <c r="AJ9" s="7"/>
      <c r="AK9" s="7"/>
      <c r="AL9" s="7"/>
      <c r="AM9" s="7"/>
      <c r="AN9" s="7"/>
      <c r="AO9" s="7"/>
    </row>
    <row r="10" spans="1:41" s="15" customFormat="1" ht="18" customHeight="1" x14ac:dyDescent="0.3">
      <c r="A10" s="527" t="s">
        <v>91</v>
      </c>
      <c r="B10" s="527"/>
      <c r="C10" s="527"/>
      <c r="D10" s="529"/>
      <c r="E10" s="90"/>
      <c r="F10" s="90"/>
      <c r="G10" s="90"/>
      <c r="H10" s="90"/>
      <c r="I10" s="89"/>
      <c r="J10" s="317"/>
      <c r="K10" s="328"/>
      <c r="L10" s="320"/>
      <c r="M10" s="331"/>
      <c r="N10" s="331"/>
      <c r="O10" s="334"/>
      <c r="P10" s="311"/>
      <c r="Q10" s="312"/>
      <c r="R10" s="18"/>
      <c r="S10" s="18"/>
      <c r="T10" s="51"/>
      <c r="U10" s="7"/>
      <c r="V10" s="7"/>
      <c r="W10" s="7"/>
      <c r="X10" s="7"/>
      <c r="Y10" s="7"/>
      <c r="Z10" s="7"/>
      <c r="AA10" s="7"/>
      <c r="AB10" s="7"/>
      <c r="AC10" s="7"/>
      <c r="AD10" s="7"/>
      <c r="AE10" s="7"/>
      <c r="AF10" s="7"/>
      <c r="AG10" s="7"/>
      <c r="AH10" s="7"/>
      <c r="AI10" s="7"/>
      <c r="AJ10" s="7"/>
      <c r="AK10" s="7"/>
      <c r="AL10" s="7"/>
      <c r="AM10" s="7"/>
      <c r="AN10" s="7"/>
      <c r="AO10" s="7"/>
    </row>
    <row r="11" spans="1:41" s="15" customFormat="1" ht="18" customHeight="1" x14ac:dyDescent="0.3">
      <c r="A11" s="527" t="s">
        <v>49</v>
      </c>
      <c r="B11" s="527"/>
      <c r="C11" s="527"/>
      <c r="D11" s="529"/>
      <c r="E11" s="90"/>
      <c r="F11" s="90"/>
      <c r="G11" s="90"/>
      <c r="H11" s="90"/>
      <c r="I11" s="89"/>
      <c r="J11" s="317"/>
      <c r="K11" s="328"/>
      <c r="L11" s="320"/>
      <c r="M11" s="331"/>
      <c r="N11" s="331"/>
      <c r="O11" s="334"/>
      <c r="P11" s="311"/>
      <c r="Q11" s="312"/>
      <c r="R11" s="18"/>
      <c r="S11" s="18"/>
      <c r="T11" s="51"/>
      <c r="U11" s="7"/>
      <c r="V11" s="7"/>
      <c r="W11" s="7"/>
      <c r="X11" s="7"/>
      <c r="Y11" s="7"/>
      <c r="Z11" s="7"/>
      <c r="AA11" s="7"/>
      <c r="AB11" s="7"/>
      <c r="AC11" s="7"/>
      <c r="AD11" s="7"/>
      <c r="AE11" s="7"/>
      <c r="AF11" s="7"/>
      <c r="AG11" s="7"/>
      <c r="AH11" s="7"/>
      <c r="AI11" s="7"/>
      <c r="AJ11" s="7"/>
      <c r="AK11" s="7"/>
      <c r="AL11" s="7"/>
      <c r="AM11" s="7"/>
      <c r="AN11" s="7"/>
      <c r="AO11" s="7"/>
    </row>
    <row r="12" spans="1:41" s="15" customFormat="1" ht="18" customHeight="1" x14ac:dyDescent="0.35">
      <c r="A12" s="86"/>
      <c r="B12" s="86"/>
      <c r="C12" s="86"/>
      <c r="D12" s="86"/>
      <c r="E12" s="129"/>
      <c r="F12" s="129"/>
      <c r="G12" s="86"/>
      <c r="H12" s="86"/>
      <c r="I12" s="29"/>
      <c r="J12" s="317"/>
      <c r="K12" s="328"/>
      <c r="L12" s="320"/>
      <c r="M12" s="331"/>
      <c r="N12" s="331"/>
      <c r="O12" s="334"/>
      <c r="P12" s="311"/>
      <c r="Q12" s="311"/>
      <c r="T12" s="30"/>
      <c r="U12" s="7"/>
      <c r="V12" s="7"/>
      <c r="W12" s="7"/>
      <c r="X12" s="7"/>
      <c r="Y12" s="7"/>
      <c r="Z12" s="7"/>
      <c r="AA12" s="7"/>
      <c r="AB12" s="7"/>
      <c r="AC12" s="7"/>
      <c r="AD12" s="7"/>
      <c r="AE12" s="7"/>
      <c r="AF12" s="7"/>
      <c r="AG12" s="7"/>
      <c r="AH12" s="7"/>
      <c r="AI12" s="7"/>
      <c r="AJ12" s="7"/>
      <c r="AK12" s="7"/>
      <c r="AL12" s="7"/>
      <c r="AM12" s="7"/>
      <c r="AN12" s="7"/>
      <c r="AO12" s="7"/>
    </row>
    <row r="13" spans="1:41" s="15" customFormat="1" ht="18" hidden="1" customHeight="1" x14ac:dyDescent="0.3">
      <c r="A13" s="313" t="s">
        <v>66</v>
      </c>
      <c r="B13" s="313"/>
      <c r="C13" s="93" t="s">
        <v>65</v>
      </c>
      <c r="D13" s="92"/>
      <c r="E13" s="125"/>
      <c r="F13" s="125"/>
      <c r="G13" s="92"/>
      <c r="H13" s="92"/>
      <c r="I13" s="93"/>
      <c r="J13" s="317"/>
      <c r="K13" s="328"/>
      <c r="L13" s="320"/>
      <c r="M13" s="331"/>
      <c r="N13" s="331"/>
      <c r="O13" s="334"/>
      <c r="P13" s="311"/>
      <c r="Q13" s="311"/>
      <c r="T13" s="30"/>
      <c r="U13" s="7"/>
      <c r="V13" s="7"/>
      <c r="W13" s="7"/>
      <c r="X13" s="7"/>
      <c r="Y13" s="7"/>
      <c r="Z13" s="7"/>
      <c r="AA13" s="7"/>
      <c r="AB13" s="7"/>
      <c r="AC13" s="7"/>
      <c r="AD13" s="7"/>
      <c r="AE13" s="7"/>
      <c r="AF13" s="7"/>
      <c r="AG13" s="7"/>
      <c r="AH13" s="7"/>
      <c r="AI13" s="7"/>
      <c r="AJ13" s="7"/>
      <c r="AK13" s="7"/>
      <c r="AL13" s="7"/>
      <c r="AM13" s="7"/>
      <c r="AN13" s="7"/>
      <c r="AO13" s="7"/>
    </row>
    <row r="14" spans="1:41" s="15" customFormat="1" ht="30" customHeight="1" x14ac:dyDescent="0.3">
      <c r="A14" s="314" t="s">
        <v>106</v>
      </c>
      <c r="B14" s="314"/>
      <c r="C14" s="314"/>
      <c r="D14" s="314"/>
      <c r="E14" s="314"/>
      <c r="F14" s="314"/>
      <c r="G14" s="314"/>
      <c r="H14" s="314"/>
      <c r="I14" s="314"/>
      <c r="J14" s="317"/>
      <c r="K14" s="328"/>
      <c r="L14" s="320"/>
      <c r="M14" s="331"/>
      <c r="N14" s="331"/>
      <c r="O14" s="334"/>
      <c r="P14" s="311"/>
      <c r="Q14" s="311"/>
      <c r="R14" s="6"/>
      <c r="S14" s="16"/>
      <c r="T14" s="32"/>
      <c r="U14" s="7"/>
      <c r="V14" s="7"/>
      <c r="W14" s="7"/>
      <c r="X14" s="7"/>
      <c r="Y14" s="7"/>
      <c r="Z14" s="7"/>
      <c r="AA14" s="7"/>
      <c r="AB14" s="7"/>
      <c r="AC14" s="7"/>
      <c r="AD14" s="7"/>
      <c r="AE14" s="7"/>
      <c r="AF14" s="7"/>
      <c r="AG14" s="7"/>
      <c r="AH14" s="7"/>
      <c r="AI14" s="7"/>
      <c r="AJ14" s="7"/>
      <c r="AK14" s="7"/>
      <c r="AL14" s="7"/>
      <c r="AM14" s="7"/>
      <c r="AN14" s="7"/>
      <c r="AO14" s="7"/>
    </row>
    <row r="15" spans="1:41" s="8" customFormat="1" ht="50.1" customHeight="1" x14ac:dyDescent="0.25">
      <c r="A15" s="325" t="s">
        <v>50</v>
      </c>
      <c r="B15" s="326"/>
      <c r="C15" s="127" t="s">
        <v>123</v>
      </c>
      <c r="D15" s="131" t="s">
        <v>120</v>
      </c>
      <c r="E15" s="128" t="s">
        <v>121</v>
      </c>
      <c r="F15" s="128" t="s">
        <v>122</v>
      </c>
      <c r="G15" s="131" t="s">
        <v>109</v>
      </c>
      <c r="H15" s="131" t="s">
        <v>108</v>
      </c>
      <c r="I15" s="131" t="s">
        <v>110</v>
      </c>
      <c r="J15" s="318"/>
      <c r="K15" s="329"/>
      <c r="L15" s="321"/>
      <c r="M15" s="332"/>
      <c r="N15" s="332"/>
      <c r="O15" s="335"/>
      <c r="P15" s="311"/>
      <c r="Q15" s="311"/>
      <c r="R15" s="44" t="s">
        <v>105</v>
      </c>
      <c r="S15" s="45" t="s">
        <v>60</v>
      </c>
      <c r="T15" s="35" t="s">
        <v>58</v>
      </c>
      <c r="U15" s="36"/>
      <c r="V15" s="36"/>
      <c r="W15" s="36"/>
      <c r="X15" s="36"/>
      <c r="Y15" s="36"/>
      <c r="Z15" s="36"/>
      <c r="AA15" s="36"/>
      <c r="AB15" s="36"/>
      <c r="AC15" s="36"/>
      <c r="AD15" s="36"/>
      <c r="AE15" s="36"/>
      <c r="AF15" s="36"/>
      <c r="AG15" s="36"/>
      <c r="AH15" s="36"/>
      <c r="AI15" s="36"/>
      <c r="AJ15" s="36"/>
      <c r="AK15" s="36"/>
      <c r="AL15" s="36"/>
      <c r="AM15" s="36"/>
      <c r="AN15" s="36"/>
      <c r="AO15" s="36"/>
    </row>
    <row r="16" spans="1:41" s="18" customFormat="1" ht="20.100000000000001" customHeight="1" x14ac:dyDescent="0.3">
      <c r="A16" s="227">
        <v>1</v>
      </c>
      <c r="B16" s="525"/>
      <c r="C16" s="525"/>
      <c r="D16" s="525"/>
      <c r="E16" s="525"/>
      <c r="F16" s="525"/>
      <c r="G16" s="525"/>
      <c r="H16" s="525"/>
      <c r="I16" s="81"/>
      <c r="J16" s="307"/>
      <c r="K16" s="303"/>
      <c r="L16" s="303"/>
      <c r="M16" s="303"/>
      <c r="N16" s="303"/>
      <c r="O16" s="303"/>
      <c r="P16" s="304">
        <f>COUNTA(K16:O25)</f>
        <v>0</v>
      </c>
      <c r="Q16" s="304">
        <f>SUM(K16:O25)</f>
        <v>0</v>
      </c>
      <c r="R16" s="305" t="e">
        <f>Q16/P16*10</f>
        <v>#DIV/0!</v>
      </c>
      <c r="S16" s="306"/>
      <c r="T16" s="302"/>
    </row>
    <row r="17" spans="1:41" s="18" customFormat="1" ht="20.100000000000001" customHeight="1" x14ac:dyDescent="0.3">
      <c r="A17" s="227">
        <v>2</v>
      </c>
      <c r="B17" s="525"/>
      <c r="C17" s="525"/>
      <c r="D17" s="525"/>
      <c r="E17" s="525"/>
      <c r="F17" s="525"/>
      <c r="G17" s="525"/>
      <c r="H17" s="525"/>
      <c r="I17" s="526"/>
      <c r="J17" s="307"/>
      <c r="K17" s="303"/>
      <c r="L17" s="303"/>
      <c r="M17" s="303"/>
      <c r="N17" s="303"/>
      <c r="O17" s="303"/>
      <c r="P17" s="304"/>
      <c r="Q17" s="304"/>
      <c r="R17" s="305"/>
      <c r="S17" s="306"/>
      <c r="T17" s="302"/>
    </row>
    <row r="18" spans="1:41" s="18" customFormat="1" ht="20.100000000000001" customHeight="1" x14ac:dyDescent="0.3">
      <c r="A18" s="227">
        <v>3</v>
      </c>
      <c r="B18" s="525"/>
      <c r="C18" s="525"/>
      <c r="D18" s="525"/>
      <c r="E18" s="525"/>
      <c r="F18" s="525"/>
      <c r="G18" s="525"/>
      <c r="H18" s="525"/>
      <c r="I18" s="526"/>
      <c r="J18" s="307"/>
      <c r="K18" s="303"/>
      <c r="L18" s="303"/>
      <c r="M18" s="303"/>
      <c r="N18" s="303"/>
      <c r="O18" s="303"/>
      <c r="P18" s="304"/>
      <c r="Q18" s="304"/>
      <c r="R18" s="305"/>
      <c r="S18" s="306"/>
      <c r="T18" s="302"/>
    </row>
    <row r="19" spans="1:41" s="18" customFormat="1" ht="20.100000000000001" customHeight="1" x14ac:dyDescent="0.3">
      <c r="A19" s="227">
        <v>4</v>
      </c>
      <c r="B19" s="525"/>
      <c r="C19" s="525"/>
      <c r="D19" s="525"/>
      <c r="E19" s="525"/>
      <c r="F19" s="525"/>
      <c r="G19" s="525"/>
      <c r="H19" s="525"/>
      <c r="I19" s="526"/>
      <c r="J19" s="307"/>
      <c r="K19" s="303"/>
      <c r="L19" s="303"/>
      <c r="M19" s="303"/>
      <c r="N19" s="303"/>
      <c r="O19" s="303"/>
      <c r="P19" s="304"/>
      <c r="Q19" s="304"/>
      <c r="R19" s="305"/>
      <c r="S19" s="306"/>
      <c r="T19" s="302"/>
    </row>
    <row r="20" spans="1:41" s="18" customFormat="1" ht="20.100000000000001" customHeight="1" x14ac:dyDescent="0.3">
      <c r="A20" s="227">
        <v>5</v>
      </c>
      <c r="B20" s="525"/>
      <c r="C20" s="525"/>
      <c r="D20" s="525"/>
      <c r="E20" s="525"/>
      <c r="F20" s="525"/>
      <c r="G20" s="525"/>
      <c r="H20" s="525"/>
      <c r="I20" s="526"/>
      <c r="J20" s="307"/>
      <c r="K20" s="303"/>
      <c r="L20" s="303"/>
      <c r="M20" s="303"/>
      <c r="N20" s="303"/>
      <c r="O20" s="303"/>
      <c r="P20" s="304"/>
      <c r="Q20" s="304"/>
      <c r="R20" s="305"/>
      <c r="S20" s="306"/>
      <c r="T20" s="302"/>
    </row>
    <row r="21" spans="1:41" s="18" customFormat="1" ht="20.100000000000001" customHeight="1" x14ac:dyDescent="0.3">
      <c r="A21" s="227">
        <v>6</v>
      </c>
      <c r="B21" s="525"/>
      <c r="C21" s="525"/>
      <c r="D21" s="525"/>
      <c r="E21" s="525"/>
      <c r="F21" s="525"/>
      <c r="G21" s="525"/>
      <c r="H21" s="525"/>
      <c r="I21" s="526"/>
      <c r="J21" s="307"/>
      <c r="K21" s="303"/>
      <c r="L21" s="303"/>
      <c r="M21" s="303"/>
      <c r="N21" s="303"/>
      <c r="O21" s="303"/>
      <c r="P21" s="304"/>
      <c r="Q21" s="304"/>
      <c r="R21" s="305"/>
      <c r="S21" s="306"/>
      <c r="T21" s="302"/>
    </row>
    <row r="22" spans="1:41" s="18" customFormat="1" ht="20.100000000000001" customHeight="1" x14ac:dyDescent="0.3">
      <c r="A22" s="227">
        <v>7</v>
      </c>
      <c r="B22" s="525"/>
      <c r="C22" s="525"/>
      <c r="D22" s="525"/>
      <c r="E22" s="525"/>
      <c r="F22" s="525"/>
      <c r="G22" s="525"/>
      <c r="H22" s="525"/>
      <c r="I22" s="526"/>
      <c r="J22" s="307"/>
      <c r="K22" s="303"/>
      <c r="L22" s="303"/>
      <c r="M22" s="303"/>
      <c r="N22" s="303"/>
      <c r="O22" s="303"/>
      <c r="P22" s="304"/>
      <c r="Q22" s="304"/>
      <c r="R22" s="305"/>
      <c r="S22" s="306"/>
      <c r="T22" s="302"/>
    </row>
    <row r="23" spans="1:41" s="18" customFormat="1" ht="20.100000000000001" customHeight="1" x14ac:dyDescent="0.3">
      <c r="A23" s="227">
        <v>8</v>
      </c>
      <c r="B23" s="525"/>
      <c r="C23" s="525"/>
      <c r="D23" s="525"/>
      <c r="E23" s="525"/>
      <c r="F23" s="525"/>
      <c r="G23" s="525"/>
      <c r="H23" s="525"/>
      <c r="I23" s="526"/>
      <c r="J23" s="307"/>
      <c r="K23" s="303"/>
      <c r="L23" s="303"/>
      <c r="M23" s="303"/>
      <c r="N23" s="303"/>
      <c r="O23" s="303"/>
      <c r="P23" s="304"/>
      <c r="Q23" s="304"/>
      <c r="R23" s="305"/>
      <c r="S23" s="306"/>
      <c r="T23" s="302"/>
    </row>
    <row r="24" spans="1:41" s="18" customFormat="1" ht="20.100000000000001" customHeight="1" x14ac:dyDescent="0.3">
      <c r="A24" s="227">
        <v>9</v>
      </c>
      <c r="B24" s="525"/>
      <c r="C24" s="525"/>
      <c r="D24" s="525"/>
      <c r="E24" s="525"/>
      <c r="F24" s="525"/>
      <c r="G24" s="525"/>
      <c r="H24" s="525"/>
      <c r="I24" s="526"/>
      <c r="J24" s="307"/>
      <c r="K24" s="303"/>
      <c r="L24" s="303"/>
      <c r="M24" s="303"/>
      <c r="N24" s="303"/>
      <c r="O24" s="303"/>
      <c r="P24" s="304"/>
      <c r="Q24" s="304"/>
      <c r="R24" s="305"/>
      <c r="S24" s="306"/>
      <c r="T24" s="302"/>
    </row>
    <row r="25" spans="1:41" s="18" customFormat="1" ht="20.100000000000001" customHeight="1" x14ac:dyDescent="0.3">
      <c r="A25" s="227">
        <v>10</v>
      </c>
      <c r="B25" s="525"/>
      <c r="C25" s="525"/>
      <c r="D25" s="525"/>
      <c r="E25" s="525"/>
      <c r="F25" s="525"/>
      <c r="G25" s="525"/>
      <c r="H25" s="525"/>
      <c r="I25" s="526"/>
      <c r="J25" s="307"/>
      <c r="K25" s="303"/>
      <c r="L25" s="303"/>
      <c r="M25" s="303"/>
      <c r="N25" s="303"/>
      <c r="O25" s="303"/>
      <c r="P25" s="304"/>
      <c r="Q25" s="304"/>
      <c r="R25" s="305"/>
      <c r="S25" s="306"/>
      <c r="T25" s="302"/>
    </row>
    <row r="26" spans="1:41" s="6" customFormat="1" ht="18" hidden="1" x14ac:dyDescent="0.35">
      <c r="A26" s="5"/>
      <c r="B26" s="5"/>
      <c r="C26" s="5"/>
      <c r="D26" s="5"/>
      <c r="E26" s="5"/>
      <c r="F26" s="5"/>
      <c r="G26" s="5"/>
      <c r="H26" s="5"/>
      <c r="I26" s="5"/>
      <c r="J26" s="5"/>
      <c r="K26" s="336"/>
      <c r="L26" s="337"/>
      <c r="M26" s="337"/>
      <c r="N26" s="337"/>
      <c r="O26" s="337"/>
      <c r="P26" s="337"/>
      <c r="Q26" s="338"/>
      <c r="R26" s="42">
        <f>COUNTIF(R16:R25,"&gt;7.50")</f>
        <v>0</v>
      </c>
      <c r="S26" s="39"/>
      <c r="T26" s="40"/>
      <c r="U26" s="5"/>
      <c r="V26" s="5"/>
      <c r="W26" s="5"/>
      <c r="X26" s="5"/>
      <c r="Y26" s="5"/>
      <c r="Z26" s="5"/>
      <c r="AA26" s="5"/>
      <c r="AB26" s="5"/>
      <c r="AC26" s="5"/>
      <c r="AD26" s="5"/>
      <c r="AE26" s="5"/>
      <c r="AF26" s="5"/>
      <c r="AG26" s="5"/>
      <c r="AH26" s="5"/>
      <c r="AI26" s="5"/>
      <c r="AJ26" s="5"/>
      <c r="AK26" s="5"/>
      <c r="AL26" s="5"/>
      <c r="AM26" s="5"/>
      <c r="AN26" s="5"/>
      <c r="AO26" s="5"/>
    </row>
    <row r="27" spans="1:41" s="6" customFormat="1" ht="18" customHeight="1" x14ac:dyDescent="0.3">
      <c r="A27" s="295" t="s">
        <v>113</v>
      </c>
      <c r="B27" s="295"/>
      <c r="C27" s="300"/>
      <c r="D27" s="300"/>
      <c r="E27" s="300"/>
      <c r="F27" s="300"/>
      <c r="G27" s="300"/>
      <c r="H27" s="300"/>
      <c r="I27" s="300"/>
      <c r="J27" s="300"/>
      <c r="K27" s="300"/>
      <c r="L27" s="300"/>
      <c r="M27" s="300"/>
      <c r="N27" s="300"/>
      <c r="O27" s="300"/>
      <c r="P27" s="300"/>
      <c r="Q27" s="300"/>
      <c r="R27" s="300"/>
      <c r="S27" s="300"/>
      <c r="T27" s="300"/>
      <c r="U27" s="5"/>
      <c r="V27" s="5"/>
      <c r="W27" s="5"/>
      <c r="X27" s="5"/>
      <c r="Y27" s="5"/>
      <c r="Z27" s="5"/>
      <c r="AA27" s="5"/>
      <c r="AB27" s="5"/>
      <c r="AC27" s="5"/>
      <c r="AD27" s="5"/>
      <c r="AE27" s="5"/>
      <c r="AF27" s="5"/>
      <c r="AG27" s="5"/>
      <c r="AH27" s="5"/>
      <c r="AI27" s="5"/>
      <c r="AJ27" s="5"/>
      <c r="AK27" s="5"/>
      <c r="AL27" s="5"/>
      <c r="AM27" s="5"/>
      <c r="AN27" s="5"/>
      <c r="AO27" s="5"/>
    </row>
    <row r="28" spans="1:41" s="6" customFormat="1" ht="18" customHeight="1" x14ac:dyDescent="0.3">
      <c r="A28" s="296" t="s">
        <v>114</v>
      </c>
      <c r="B28" s="296"/>
      <c r="C28" s="301"/>
      <c r="D28" s="301"/>
      <c r="E28" s="301"/>
      <c r="F28" s="301"/>
      <c r="G28" s="301"/>
      <c r="H28" s="301"/>
      <c r="I28" s="301"/>
      <c r="J28" s="301"/>
      <c r="K28" s="301"/>
      <c r="L28" s="301"/>
      <c r="M28" s="301"/>
      <c r="N28" s="301"/>
      <c r="O28" s="301"/>
      <c r="P28" s="301"/>
      <c r="Q28" s="301"/>
      <c r="R28" s="301"/>
      <c r="S28" s="301"/>
      <c r="T28" s="301"/>
      <c r="U28" s="5"/>
      <c r="V28" s="5"/>
      <c r="W28" s="5"/>
      <c r="X28" s="5"/>
      <c r="Y28" s="5"/>
      <c r="Z28" s="5"/>
      <c r="AA28" s="5"/>
      <c r="AB28" s="5"/>
      <c r="AC28" s="5"/>
      <c r="AD28" s="5"/>
      <c r="AE28" s="5"/>
      <c r="AF28" s="5"/>
      <c r="AG28" s="5"/>
      <c r="AH28" s="5"/>
      <c r="AI28" s="5"/>
      <c r="AJ28" s="5"/>
      <c r="AK28" s="5"/>
      <c r="AL28" s="5"/>
      <c r="AM28" s="5"/>
      <c r="AN28" s="5"/>
      <c r="AO28" s="5"/>
    </row>
    <row r="29" spans="1:41" s="6" customFormat="1" ht="15.75" customHeight="1" x14ac:dyDescent="0.3">
      <c r="A29" s="299" t="s">
        <v>61</v>
      </c>
      <c r="B29" s="299"/>
      <c r="C29" s="84"/>
      <c r="D29" s="84"/>
      <c r="E29" s="124"/>
      <c r="F29" s="124"/>
      <c r="G29" s="84"/>
      <c r="H29" s="84"/>
      <c r="I29" s="37"/>
      <c r="J29" s="37"/>
      <c r="K29" s="37"/>
      <c r="L29" s="37"/>
      <c r="M29" s="37"/>
      <c r="N29" s="37"/>
      <c r="O29" s="37"/>
      <c r="P29" s="37"/>
      <c r="Q29" s="37"/>
      <c r="R29" s="37"/>
      <c r="S29" s="37"/>
      <c r="T29" s="37"/>
    </row>
    <row r="30" spans="1:41" s="6" customFormat="1" ht="15.75" customHeight="1" x14ac:dyDescent="0.3">
      <c r="A30" s="297"/>
      <c r="B30" s="297"/>
      <c r="C30" s="297"/>
      <c r="D30" s="297"/>
      <c r="E30" s="297"/>
      <c r="F30" s="297"/>
      <c r="G30" s="297"/>
      <c r="H30" s="297"/>
      <c r="I30" s="297"/>
      <c r="J30" s="297"/>
      <c r="K30" s="297"/>
      <c r="L30" s="297"/>
      <c r="M30" s="297"/>
      <c r="N30" s="297"/>
      <c r="O30" s="297"/>
      <c r="P30" s="297"/>
      <c r="Q30" s="297"/>
      <c r="R30" s="297"/>
      <c r="S30" s="297"/>
      <c r="T30" s="297"/>
    </row>
    <row r="31" spans="1:41" s="6" customFormat="1" ht="15.75" customHeight="1" x14ac:dyDescent="0.3">
      <c r="A31" s="297"/>
      <c r="B31" s="297"/>
      <c r="C31" s="297"/>
      <c r="D31" s="297"/>
      <c r="E31" s="297"/>
      <c r="F31" s="297"/>
      <c r="G31" s="297"/>
      <c r="H31" s="297"/>
      <c r="I31" s="297"/>
      <c r="J31" s="297"/>
      <c r="K31" s="297"/>
      <c r="L31" s="297"/>
      <c r="M31" s="297"/>
      <c r="N31" s="297"/>
      <c r="O31" s="297"/>
      <c r="P31" s="297"/>
      <c r="Q31" s="297"/>
      <c r="R31" s="297"/>
      <c r="S31" s="297"/>
      <c r="T31" s="297"/>
    </row>
    <row r="32" spans="1:41" s="6" customFormat="1" ht="15.75" customHeight="1" x14ac:dyDescent="0.3">
      <c r="A32" s="297"/>
      <c r="B32" s="297"/>
      <c r="C32" s="297"/>
      <c r="D32" s="297"/>
      <c r="E32" s="297"/>
      <c r="F32" s="297"/>
      <c r="G32" s="297"/>
      <c r="H32" s="297"/>
      <c r="I32" s="297"/>
      <c r="J32" s="297"/>
      <c r="K32" s="297"/>
      <c r="L32" s="297"/>
      <c r="M32" s="297"/>
      <c r="N32" s="297"/>
      <c r="O32" s="297"/>
      <c r="P32" s="297"/>
      <c r="Q32" s="297"/>
      <c r="R32" s="297"/>
      <c r="S32" s="297"/>
      <c r="T32" s="297"/>
    </row>
    <row r="33" spans="1:41" s="6" customFormat="1" ht="15.75" customHeight="1" x14ac:dyDescent="0.3">
      <c r="A33" s="297"/>
      <c r="B33" s="297"/>
      <c r="C33" s="297"/>
      <c r="D33" s="297"/>
      <c r="E33" s="297"/>
      <c r="F33" s="297"/>
      <c r="G33" s="297"/>
      <c r="H33" s="297"/>
      <c r="I33" s="297"/>
      <c r="J33" s="297"/>
      <c r="K33" s="297"/>
      <c r="L33" s="297"/>
      <c r="M33" s="297"/>
      <c r="N33" s="297"/>
      <c r="O33" s="297"/>
      <c r="P33" s="297"/>
      <c r="Q33" s="297"/>
      <c r="R33" s="297"/>
      <c r="S33" s="297"/>
      <c r="T33" s="297"/>
      <c r="U33" s="5"/>
      <c r="V33" s="5"/>
      <c r="W33" s="5"/>
      <c r="X33" s="5"/>
      <c r="Y33" s="5"/>
      <c r="Z33" s="5"/>
      <c r="AA33" s="5"/>
      <c r="AB33" s="5"/>
      <c r="AC33" s="5"/>
      <c r="AD33" s="5"/>
      <c r="AE33" s="5"/>
      <c r="AF33" s="5"/>
      <c r="AG33" s="5"/>
      <c r="AH33" s="5"/>
      <c r="AI33" s="5"/>
      <c r="AJ33" s="5"/>
      <c r="AK33" s="5"/>
      <c r="AL33" s="5"/>
      <c r="AM33" s="5"/>
      <c r="AN33" s="5"/>
      <c r="AO33" s="5"/>
    </row>
    <row r="34" spans="1:41" s="6" customFormat="1" ht="15.75" customHeight="1" x14ac:dyDescent="0.3">
      <c r="A34" s="37"/>
      <c r="B34" s="37"/>
      <c r="C34" s="37"/>
      <c r="D34" s="37"/>
      <c r="E34" s="37"/>
      <c r="F34" s="37"/>
      <c r="G34" s="37"/>
      <c r="H34" s="37"/>
      <c r="I34" s="37"/>
      <c r="J34" s="41"/>
      <c r="P34" s="38"/>
      <c r="Q34" s="38"/>
      <c r="R34" s="38"/>
      <c r="S34" s="38"/>
      <c r="T34" s="38"/>
      <c r="U34" s="5"/>
      <c r="V34" s="5"/>
      <c r="W34" s="5"/>
      <c r="X34" s="5"/>
      <c r="Y34" s="5"/>
      <c r="Z34" s="5"/>
      <c r="AA34" s="5"/>
      <c r="AB34" s="5"/>
      <c r="AC34" s="5"/>
      <c r="AD34" s="5"/>
      <c r="AE34" s="5"/>
      <c r="AF34" s="5"/>
      <c r="AG34" s="5"/>
      <c r="AH34" s="5"/>
      <c r="AI34" s="5"/>
      <c r="AJ34" s="5"/>
      <c r="AK34" s="5"/>
      <c r="AL34" s="5"/>
      <c r="AM34" s="5"/>
      <c r="AN34" s="5"/>
      <c r="AO34" s="5"/>
    </row>
    <row r="35" spans="1:41" x14ac:dyDescent="0.3">
      <c r="A35" s="5"/>
      <c r="B35" s="5"/>
      <c r="C35" s="5"/>
      <c r="D35" s="5"/>
      <c r="E35" s="5"/>
      <c r="F35" s="5"/>
      <c r="G35" s="5"/>
      <c r="H35" s="5"/>
      <c r="I35" s="5"/>
      <c r="AB35" s="5"/>
      <c r="AC35" s="5"/>
      <c r="AD35" s="5"/>
      <c r="AE35" s="5"/>
      <c r="AF35" s="5"/>
      <c r="AG35" s="5"/>
      <c r="AH35" s="5"/>
      <c r="AI35" s="5"/>
      <c r="AJ35" s="5"/>
      <c r="AK35" s="5"/>
      <c r="AL35" s="5"/>
      <c r="AM35" s="5"/>
      <c r="AN35" s="5"/>
      <c r="AO35" s="5"/>
    </row>
    <row r="36" spans="1:41" x14ac:dyDescent="0.3">
      <c r="A36" s="5"/>
      <c r="B36" s="5"/>
      <c r="C36" s="5"/>
      <c r="D36" s="5"/>
      <c r="E36" s="5"/>
      <c r="F36" s="5"/>
      <c r="G36" s="5"/>
      <c r="H36" s="5"/>
      <c r="I36" s="5"/>
      <c r="AB36" s="5"/>
      <c r="AC36" s="5"/>
      <c r="AD36" s="5"/>
      <c r="AE36" s="5"/>
      <c r="AF36" s="5"/>
      <c r="AG36" s="5"/>
      <c r="AH36" s="5"/>
      <c r="AI36" s="5"/>
      <c r="AJ36" s="5"/>
      <c r="AK36" s="5"/>
      <c r="AL36" s="5"/>
      <c r="AM36" s="5"/>
      <c r="AN36" s="5"/>
      <c r="AO36" s="5"/>
    </row>
    <row r="37" spans="1:41" x14ac:dyDescent="0.3">
      <c r="A37" s="5"/>
      <c r="B37" s="5"/>
      <c r="C37" s="5"/>
      <c r="D37" s="5"/>
      <c r="E37" s="5"/>
      <c r="F37" s="5"/>
      <c r="G37" s="5"/>
      <c r="H37" s="5"/>
      <c r="I37" s="5"/>
      <c r="AB37" s="5"/>
      <c r="AC37" s="5"/>
      <c r="AD37" s="5"/>
      <c r="AE37" s="5"/>
      <c r="AF37" s="5"/>
      <c r="AG37" s="5"/>
      <c r="AH37" s="5"/>
      <c r="AI37" s="5"/>
      <c r="AJ37" s="5"/>
      <c r="AK37" s="5"/>
      <c r="AL37" s="5"/>
      <c r="AM37" s="5"/>
      <c r="AN37" s="5"/>
      <c r="AO37" s="5"/>
    </row>
    <row r="38" spans="1:41" x14ac:dyDescent="0.3">
      <c r="A38" s="5"/>
      <c r="B38" s="5"/>
      <c r="C38" s="5"/>
      <c r="D38" s="5"/>
      <c r="E38" s="5"/>
      <c r="F38" s="5"/>
      <c r="G38" s="5"/>
      <c r="H38" s="5"/>
      <c r="I38" s="5"/>
      <c r="AB38" s="5"/>
      <c r="AC38" s="5"/>
      <c r="AD38" s="5"/>
      <c r="AE38" s="5"/>
      <c r="AF38" s="5"/>
      <c r="AG38" s="5"/>
      <c r="AH38" s="5"/>
      <c r="AI38" s="5"/>
      <c r="AJ38" s="5"/>
      <c r="AK38" s="5"/>
      <c r="AL38" s="5"/>
      <c r="AM38" s="5"/>
      <c r="AN38" s="5"/>
      <c r="AO38" s="5"/>
    </row>
    <row r="39" spans="1:41" x14ac:dyDescent="0.3">
      <c r="A39" s="5"/>
      <c r="B39" s="5"/>
      <c r="C39" s="5"/>
      <c r="D39" s="5"/>
      <c r="E39" s="5"/>
      <c r="F39" s="5"/>
      <c r="G39" s="5"/>
      <c r="H39" s="5"/>
      <c r="I39" s="5"/>
      <c r="AB39" s="5"/>
      <c r="AC39" s="5"/>
      <c r="AD39" s="5"/>
      <c r="AE39" s="5"/>
      <c r="AF39" s="5"/>
      <c r="AG39" s="5"/>
      <c r="AH39" s="5"/>
      <c r="AI39" s="5"/>
      <c r="AJ39" s="5"/>
      <c r="AK39" s="5"/>
      <c r="AL39" s="5"/>
      <c r="AM39" s="5"/>
      <c r="AN39" s="5"/>
      <c r="AO39" s="5"/>
    </row>
    <row r="40" spans="1:41" x14ac:dyDescent="0.3">
      <c r="A40" s="5"/>
      <c r="B40" s="5"/>
      <c r="C40" s="5"/>
      <c r="D40" s="5"/>
      <c r="E40" s="5"/>
      <c r="F40" s="5"/>
      <c r="G40" s="5"/>
      <c r="H40" s="5"/>
      <c r="I40" s="5"/>
      <c r="AB40" s="5"/>
      <c r="AC40" s="5"/>
      <c r="AD40" s="5"/>
      <c r="AE40" s="5"/>
      <c r="AF40" s="5"/>
      <c r="AG40" s="5"/>
      <c r="AH40" s="5"/>
      <c r="AI40" s="5"/>
      <c r="AJ40" s="5"/>
      <c r="AK40" s="5"/>
      <c r="AL40" s="5"/>
      <c r="AM40" s="5"/>
      <c r="AN40" s="5"/>
      <c r="AO40" s="5"/>
    </row>
    <row r="41" spans="1:41" x14ac:dyDescent="0.3">
      <c r="A41" s="5"/>
      <c r="B41" s="5"/>
      <c r="C41" s="5"/>
      <c r="D41" s="5"/>
      <c r="E41" s="5"/>
      <c r="F41" s="5"/>
      <c r="G41" s="5"/>
      <c r="H41" s="5"/>
      <c r="I41" s="5"/>
      <c r="AB41" s="5"/>
      <c r="AC41" s="5"/>
      <c r="AD41" s="5"/>
      <c r="AE41" s="5"/>
      <c r="AF41" s="5"/>
      <c r="AG41" s="5"/>
      <c r="AH41" s="5"/>
      <c r="AI41" s="5"/>
      <c r="AJ41" s="5"/>
      <c r="AK41" s="5"/>
      <c r="AL41" s="5"/>
      <c r="AM41" s="5"/>
      <c r="AN41" s="5"/>
      <c r="AO41" s="5"/>
    </row>
    <row r="42" spans="1:41" x14ac:dyDescent="0.3">
      <c r="A42" s="5"/>
      <c r="B42" s="5"/>
      <c r="C42" s="5"/>
      <c r="D42" s="5"/>
      <c r="E42" s="5"/>
      <c r="F42" s="5"/>
      <c r="G42" s="5"/>
      <c r="H42" s="5"/>
      <c r="I42" s="5"/>
      <c r="AB42" s="5"/>
      <c r="AC42" s="5"/>
      <c r="AD42" s="5"/>
      <c r="AE42" s="5"/>
      <c r="AF42" s="5"/>
      <c r="AG42" s="5"/>
      <c r="AH42" s="5"/>
      <c r="AI42" s="5"/>
      <c r="AJ42" s="5"/>
      <c r="AK42" s="5"/>
      <c r="AL42" s="5"/>
      <c r="AM42" s="5"/>
      <c r="AN42" s="5"/>
      <c r="AO42" s="5"/>
    </row>
    <row r="43" spans="1:41" x14ac:dyDescent="0.3">
      <c r="A43" s="5"/>
      <c r="B43" s="5"/>
      <c r="C43" s="5"/>
      <c r="D43" s="5"/>
      <c r="E43" s="5"/>
      <c r="F43" s="5"/>
      <c r="G43" s="5"/>
      <c r="H43" s="5"/>
      <c r="I43" s="5"/>
      <c r="AB43" s="5"/>
      <c r="AC43" s="5"/>
      <c r="AD43" s="5"/>
      <c r="AE43" s="5"/>
      <c r="AF43" s="5"/>
      <c r="AG43" s="5"/>
      <c r="AH43" s="5"/>
      <c r="AI43" s="5"/>
      <c r="AJ43" s="5"/>
      <c r="AK43" s="5"/>
      <c r="AL43" s="5"/>
      <c r="AM43" s="5"/>
      <c r="AN43" s="5"/>
      <c r="AO43" s="5"/>
    </row>
    <row r="44" spans="1:41" x14ac:dyDescent="0.3">
      <c r="A44" s="5"/>
      <c r="B44" s="5"/>
      <c r="C44" s="5"/>
      <c r="D44" s="5"/>
      <c r="E44" s="5"/>
      <c r="F44" s="5"/>
      <c r="G44" s="5"/>
      <c r="H44" s="5"/>
      <c r="I44" s="5"/>
      <c r="AB44" s="5"/>
      <c r="AC44" s="5"/>
      <c r="AD44" s="5"/>
      <c r="AE44" s="5"/>
      <c r="AF44" s="5"/>
      <c r="AG44" s="5"/>
      <c r="AH44" s="5"/>
      <c r="AI44" s="5"/>
      <c r="AJ44" s="5"/>
      <c r="AK44" s="5"/>
      <c r="AL44" s="5"/>
      <c r="AM44" s="5"/>
      <c r="AN44" s="5"/>
      <c r="AO44" s="5"/>
    </row>
    <row r="45" spans="1:41" x14ac:dyDescent="0.3">
      <c r="A45" s="5"/>
      <c r="B45" s="5"/>
      <c r="C45" s="5"/>
      <c r="D45" s="5"/>
      <c r="E45" s="5"/>
      <c r="F45" s="5"/>
      <c r="G45" s="5"/>
      <c r="H45" s="5"/>
      <c r="I45" s="5"/>
      <c r="AB45" s="5"/>
      <c r="AC45" s="5"/>
      <c r="AD45" s="5"/>
      <c r="AE45" s="5"/>
      <c r="AF45" s="5"/>
      <c r="AG45" s="5"/>
      <c r="AH45" s="5"/>
      <c r="AI45" s="5"/>
      <c r="AJ45" s="5"/>
      <c r="AK45" s="5"/>
      <c r="AL45" s="5"/>
      <c r="AM45" s="5"/>
      <c r="AN45" s="5"/>
      <c r="AO45" s="5"/>
    </row>
    <row r="46" spans="1:41" x14ac:dyDescent="0.3">
      <c r="A46" s="5"/>
      <c r="B46" s="5"/>
      <c r="C46" s="5"/>
      <c r="D46" s="5"/>
      <c r="E46" s="5"/>
      <c r="F46" s="5"/>
      <c r="G46" s="5"/>
      <c r="H46" s="5"/>
      <c r="I46" s="5"/>
      <c r="AB46" s="5"/>
      <c r="AC46" s="5"/>
      <c r="AD46" s="5"/>
      <c r="AE46" s="5"/>
      <c r="AF46" s="5"/>
      <c r="AG46" s="5"/>
      <c r="AH46" s="5"/>
      <c r="AI46" s="5"/>
      <c r="AJ46" s="5"/>
      <c r="AK46" s="5"/>
      <c r="AL46" s="5"/>
      <c r="AM46" s="5"/>
      <c r="AN46" s="5"/>
      <c r="AO46" s="5"/>
    </row>
    <row r="47" spans="1:41" x14ac:dyDescent="0.3">
      <c r="A47" s="5"/>
      <c r="B47" s="5"/>
      <c r="C47" s="5"/>
      <c r="D47" s="5"/>
      <c r="E47" s="5"/>
      <c r="F47" s="5"/>
      <c r="G47" s="5"/>
      <c r="H47" s="5"/>
      <c r="I47" s="5"/>
      <c r="AB47" s="5"/>
      <c r="AC47" s="5"/>
      <c r="AD47" s="5"/>
      <c r="AE47" s="5"/>
      <c r="AF47" s="5"/>
      <c r="AG47" s="5"/>
      <c r="AH47" s="5"/>
      <c r="AI47" s="5"/>
      <c r="AJ47" s="5"/>
      <c r="AK47" s="5"/>
      <c r="AL47" s="5"/>
      <c r="AM47" s="5"/>
      <c r="AN47" s="5"/>
      <c r="AO47" s="5"/>
    </row>
    <row r="48" spans="1:41" x14ac:dyDescent="0.3">
      <c r="A48" s="5"/>
      <c r="B48" s="5"/>
      <c r="C48" s="5"/>
      <c r="D48" s="5"/>
      <c r="E48" s="5"/>
      <c r="F48" s="5"/>
      <c r="G48" s="5"/>
      <c r="H48" s="5"/>
      <c r="I48" s="5"/>
      <c r="AB48" s="5"/>
      <c r="AC48" s="5"/>
      <c r="AD48" s="5"/>
      <c r="AE48" s="5"/>
      <c r="AF48" s="5"/>
      <c r="AG48" s="5"/>
      <c r="AH48" s="5"/>
      <c r="AI48" s="5"/>
      <c r="AJ48" s="5"/>
      <c r="AK48" s="5"/>
      <c r="AL48" s="5"/>
      <c r="AM48" s="5"/>
      <c r="AN48" s="5"/>
      <c r="AO48" s="5"/>
    </row>
    <row r="49" spans="1:41" x14ac:dyDescent="0.3">
      <c r="A49" s="5"/>
      <c r="B49" s="5"/>
      <c r="C49" s="5"/>
      <c r="D49" s="5"/>
      <c r="E49" s="5"/>
      <c r="F49" s="5"/>
      <c r="G49" s="5"/>
      <c r="H49" s="5"/>
      <c r="I49" s="5"/>
      <c r="AB49" s="5"/>
      <c r="AC49" s="5"/>
      <c r="AD49" s="5"/>
      <c r="AE49" s="5"/>
      <c r="AF49" s="5"/>
      <c r="AG49" s="5"/>
      <c r="AH49" s="5"/>
      <c r="AI49" s="5"/>
      <c r="AJ49" s="5"/>
      <c r="AK49" s="5"/>
      <c r="AL49" s="5"/>
      <c r="AM49" s="5"/>
      <c r="AN49" s="5"/>
      <c r="AO49" s="5"/>
    </row>
    <row r="50" spans="1:41" x14ac:dyDescent="0.3">
      <c r="A50" s="5"/>
      <c r="B50" s="5"/>
      <c r="C50" s="5"/>
      <c r="D50" s="5"/>
      <c r="E50" s="5"/>
      <c r="F50" s="5"/>
      <c r="G50" s="5"/>
      <c r="H50" s="5"/>
      <c r="I50" s="5"/>
      <c r="AB50" s="5"/>
      <c r="AC50" s="5"/>
      <c r="AD50" s="5"/>
      <c r="AE50" s="5"/>
      <c r="AF50" s="5"/>
      <c r="AG50" s="5"/>
      <c r="AH50" s="5"/>
      <c r="AI50" s="5"/>
      <c r="AJ50" s="5"/>
      <c r="AK50" s="5"/>
      <c r="AL50" s="5"/>
      <c r="AM50" s="5"/>
      <c r="AN50" s="5"/>
      <c r="AO50" s="5"/>
    </row>
    <row r="51" spans="1:41" x14ac:dyDescent="0.3">
      <c r="A51" s="5"/>
      <c r="B51" s="5"/>
      <c r="C51" s="5"/>
      <c r="D51" s="5"/>
      <c r="E51" s="5"/>
      <c r="F51" s="5"/>
      <c r="G51" s="5"/>
      <c r="H51" s="5"/>
      <c r="I51" s="5"/>
      <c r="AB51" s="5"/>
      <c r="AC51" s="5"/>
      <c r="AD51" s="5"/>
      <c r="AE51" s="5"/>
      <c r="AF51" s="5"/>
      <c r="AG51" s="5"/>
      <c r="AH51" s="5"/>
      <c r="AI51" s="5"/>
      <c r="AJ51" s="5"/>
      <c r="AK51" s="5"/>
      <c r="AL51" s="5"/>
      <c r="AM51" s="5"/>
      <c r="AN51" s="5"/>
      <c r="AO51" s="5"/>
    </row>
    <row r="52" spans="1:41" x14ac:dyDescent="0.3">
      <c r="A52" s="5"/>
      <c r="B52" s="5"/>
      <c r="C52" s="5"/>
      <c r="D52" s="5"/>
      <c r="E52" s="5"/>
      <c r="F52" s="5"/>
      <c r="G52" s="5"/>
      <c r="H52" s="5"/>
      <c r="I52" s="5"/>
      <c r="AB52" s="5"/>
      <c r="AC52" s="5"/>
      <c r="AD52" s="5"/>
      <c r="AE52" s="5"/>
      <c r="AF52" s="5"/>
      <c r="AG52" s="5"/>
      <c r="AH52" s="5"/>
      <c r="AI52" s="5"/>
      <c r="AJ52" s="5"/>
      <c r="AK52" s="5"/>
      <c r="AL52" s="5"/>
      <c r="AM52" s="5"/>
      <c r="AN52" s="5"/>
      <c r="AO52" s="5"/>
    </row>
    <row r="53" spans="1:41" x14ac:dyDescent="0.3">
      <c r="A53" s="5"/>
      <c r="B53" s="5"/>
      <c r="C53" s="5"/>
      <c r="D53" s="5"/>
      <c r="E53" s="5"/>
      <c r="F53" s="5"/>
      <c r="G53" s="5"/>
      <c r="H53" s="5"/>
      <c r="I53" s="5"/>
      <c r="AB53" s="5"/>
      <c r="AC53" s="5"/>
      <c r="AD53" s="5"/>
      <c r="AE53" s="5"/>
      <c r="AF53" s="5"/>
      <c r="AG53" s="5"/>
      <c r="AH53" s="5"/>
      <c r="AI53" s="5"/>
      <c r="AJ53" s="5"/>
      <c r="AK53" s="5"/>
      <c r="AL53" s="5"/>
      <c r="AM53" s="5"/>
      <c r="AN53" s="5"/>
      <c r="AO53" s="5"/>
    </row>
    <row r="54" spans="1:41" x14ac:dyDescent="0.3">
      <c r="A54" s="5"/>
      <c r="B54" s="5"/>
      <c r="C54" s="5"/>
      <c r="D54" s="5"/>
      <c r="E54" s="5"/>
      <c r="F54" s="5"/>
      <c r="G54" s="5"/>
      <c r="H54" s="5"/>
      <c r="I54" s="5"/>
      <c r="AB54" s="5"/>
      <c r="AC54" s="5"/>
      <c r="AD54" s="5"/>
      <c r="AE54" s="5"/>
      <c r="AF54" s="5"/>
      <c r="AG54" s="5"/>
      <c r="AH54" s="5"/>
      <c r="AI54" s="5"/>
      <c r="AJ54" s="5"/>
      <c r="AK54" s="5"/>
      <c r="AL54" s="5"/>
      <c r="AM54" s="5"/>
      <c r="AN54" s="5"/>
      <c r="AO54" s="5"/>
    </row>
    <row r="55" spans="1:41" x14ac:dyDescent="0.3">
      <c r="A55" s="5"/>
      <c r="B55" s="5"/>
      <c r="C55" s="5"/>
      <c r="D55" s="5"/>
      <c r="E55" s="5"/>
      <c r="F55" s="5"/>
      <c r="G55" s="5"/>
      <c r="H55" s="5"/>
      <c r="I55" s="5"/>
      <c r="AB55" s="5"/>
      <c r="AC55" s="5"/>
      <c r="AD55" s="5"/>
      <c r="AE55" s="5"/>
      <c r="AF55" s="5"/>
      <c r="AG55" s="5"/>
      <c r="AH55" s="5"/>
      <c r="AI55" s="5"/>
      <c r="AJ55" s="5"/>
      <c r="AK55" s="5"/>
      <c r="AL55" s="5"/>
      <c r="AM55" s="5"/>
      <c r="AN55" s="5"/>
      <c r="AO55" s="5"/>
    </row>
    <row r="56" spans="1:41" x14ac:dyDescent="0.3">
      <c r="A56" s="5"/>
      <c r="B56" s="5"/>
      <c r="C56" s="5"/>
      <c r="D56" s="5"/>
      <c r="E56" s="5"/>
      <c r="F56" s="5"/>
      <c r="G56" s="5"/>
      <c r="H56" s="5"/>
      <c r="I56" s="5"/>
      <c r="AB56" s="5"/>
      <c r="AC56" s="5"/>
      <c r="AD56" s="5"/>
      <c r="AE56" s="5"/>
      <c r="AF56" s="5"/>
      <c r="AG56" s="5"/>
      <c r="AH56" s="5"/>
      <c r="AI56" s="5"/>
      <c r="AJ56" s="5"/>
      <c r="AK56" s="5"/>
      <c r="AL56" s="5"/>
      <c r="AM56" s="5"/>
      <c r="AN56" s="5"/>
      <c r="AO56" s="5"/>
    </row>
    <row r="57" spans="1:41" x14ac:dyDescent="0.3">
      <c r="A57" s="5"/>
      <c r="B57" s="5"/>
      <c r="C57" s="5"/>
      <c r="D57" s="5"/>
      <c r="E57" s="5"/>
      <c r="F57" s="5"/>
      <c r="G57" s="5"/>
      <c r="H57" s="5"/>
      <c r="I57" s="5"/>
      <c r="AB57" s="5"/>
      <c r="AC57" s="5"/>
      <c r="AD57" s="5"/>
      <c r="AE57" s="5"/>
      <c r="AF57" s="5"/>
      <c r="AG57" s="5"/>
      <c r="AH57" s="5"/>
      <c r="AI57" s="5"/>
      <c r="AJ57" s="5"/>
      <c r="AK57" s="5"/>
      <c r="AL57" s="5"/>
      <c r="AM57" s="5"/>
      <c r="AN57" s="5"/>
      <c r="AO57" s="5"/>
    </row>
    <row r="58" spans="1:41" x14ac:dyDescent="0.3">
      <c r="A58" s="5"/>
      <c r="B58" s="5"/>
      <c r="C58" s="5"/>
      <c r="D58" s="5"/>
      <c r="E58" s="5"/>
      <c r="F58" s="5"/>
      <c r="G58" s="5"/>
      <c r="H58" s="5"/>
      <c r="I58" s="5"/>
      <c r="AB58" s="5"/>
      <c r="AC58" s="5"/>
      <c r="AD58" s="5"/>
      <c r="AE58" s="5"/>
      <c r="AF58" s="5"/>
      <c r="AG58" s="5"/>
      <c r="AH58" s="5"/>
      <c r="AI58" s="5"/>
      <c r="AJ58" s="5"/>
      <c r="AK58" s="5"/>
      <c r="AL58" s="5"/>
      <c r="AM58" s="5"/>
      <c r="AN58" s="5"/>
      <c r="AO58" s="5"/>
    </row>
    <row r="59" spans="1:41" x14ac:dyDescent="0.3">
      <c r="A59" s="5"/>
      <c r="B59" s="5"/>
      <c r="C59" s="5"/>
      <c r="D59" s="5"/>
      <c r="E59" s="5"/>
      <c r="F59" s="5"/>
      <c r="G59" s="5"/>
      <c r="H59" s="5"/>
      <c r="I59" s="5"/>
      <c r="AB59" s="5"/>
      <c r="AC59" s="5"/>
      <c r="AD59" s="5"/>
      <c r="AE59" s="5"/>
      <c r="AF59" s="5"/>
      <c r="AG59" s="5"/>
      <c r="AH59" s="5"/>
      <c r="AI59" s="5"/>
      <c r="AJ59" s="5"/>
      <c r="AK59" s="5"/>
      <c r="AL59" s="5"/>
      <c r="AM59" s="5"/>
      <c r="AN59" s="5"/>
      <c r="AO59" s="5"/>
    </row>
    <row r="60" spans="1:41" x14ac:dyDescent="0.3">
      <c r="A60" s="5"/>
      <c r="B60" s="5"/>
      <c r="C60" s="5"/>
      <c r="D60" s="5"/>
      <c r="E60" s="5"/>
      <c r="F60" s="5"/>
      <c r="G60" s="5"/>
      <c r="H60" s="5"/>
      <c r="I60" s="5"/>
      <c r="AB60" s="5"/>
      <c r="AC60" s="5"/>
      <c r="AD60" s="5"/>
      <c r="AE60" s="5"/>
      <c r="AF60" s="5"/>
      <c r="AG60" s="5"/>
      <c r="AH60" s="5"/>
      <c r="AI60" s="5"/>
      <c r="AJ60" s="5"/>
      <c r="AK60" s="5"/>
      <c r="AL60" s="5"/>
      <c r="AM60" s="5"/>
      <c r="AN60" s="5"/>
      <c r="AO60" s="5"/>
    </row>
    <row r="61" spans="1:41" x14ac:dyDescent="0.3">
      <c r="A61" s="5"/>
      <c r="B61" s="5"/>
      <c r="C61" s="5"/>
      <c r="D61" s="5"/>
      <c r="E61" s="5"/>
      <c r="F61" s="5"/>
      <c r="G61" s="5"/>
      <c r="H61" s="5"/>
      <c r="I61" s="5"/>
      <c r="AB61" s="5"/>
      <c r="AC61" s="5"/>
      <c r="AD61" s="5"/>
      <c r="AE61" s="5"/>
      <c r="AF61" s="5"/>
      <c r="AG61" s="5"/>
      <c r="AH61" s="5"/>
      <c r="AI61" s="5"/>
      <c r="AJ61" s="5"/>
      <c r="AK61" s="5"/>
      <c r="AL61" s="5"/>
      <c r="AM61" s="5"/>
      <c r="AN61" s="5"/>
      <c r="AO61" s="5"/>
    </row>
    <row r="62" spans="1:41" x14ac:dyDescent="0.3">
      <c r="A62" s="5"/>
      <c r="B62" s="5"/>
      <c r="C62" s="5"/>
      <c r="D62" s="5"/>
      <c r="E62" s="5"/>
      <c r="F62" s="5"/>
      <c r="G62" s="5"/>
      <c r="H62" s="5"/>
      <c r="I62" s="5"/>
      <c r="AB62" s="5"/>
      <c r="AC62" s="5"/>
      <c r="AD62" s="5"/>
      <c r="AE62" s="5"/>
      <c r="AF62" s="5"/>
      <c r="AG62" s="5"/>
      <c r="AH62" s="5"/>
      <c r="AI62" s="5"/>
      <c r="AJ62" s="5"/>
      <c r="AK62" s="5"/>
      <c r="AL62" s="5"/>
      <c r="AM62" s="5"/>
      <c r="AN62" s="5"/>
      <c r="AO62" s="5"/>
    </row>
    <row r="63" spans="1:41" x14ac:dyDescent="0.3">
      <c r="A63" s="5"/>
      <c r="B63" s="5"/>
      <c r="C63" s="5"/>
      <c r="D63" s="5"/>
      <c r="E63" s="5"/>
      <c r="F63" s="5"/>
      <c r="G63" s="5"/>
      <c r="H63" s="5"/>
      <c r="I63" s="5"/>
      <c r="AB63" s="5"/>
      <c r="AC63" s="5"/>
      <c r="AD63" s="5"/>
      <c r="AE63" s="5"/>
      <c r="AF63" s="5"/>
      <c r="AG63" s="5"/>
      <c r="AH63" s="5"/>
      <c r="AI63" s="5"/>
      <c r="AJ63" s="5"/>
      <c r="AK63" s="5"/>
      <c r="AL63" s="5"/>
      <c r="AM63" s="5"/>
      <c r="AN63" s="5"/>
      <c r="AO63" s="5"/>
    </row>
    <row r="64" spans="1:41" x14ac:dyDescent="0.3">
      <c r="A64" s="5"/>
      <c r="B64" s="5"/>
      <c r="C64" s="5"/>
      <c r="D64" s="5"/>
      <c r="E64" s="5"/>
      <c r="F64" s="5"/>
      <c r="G64" s="5"/>
      <c r="H64" s="5"/>
      <c r="I64" s="5"/>
      <c r="AB64" s="5"/>
      <c r="AC64" s="5"/>
      <c r="AD64" s="5"/>
      <c r="AE64" s="5"/>
      <c r="AF64" s="5"/>
      <c r="AG64" s="5"/>
      <c r="AH64" s="5"/>
      <c r="AI64" s="5"/>
      <c r="AJ64" s="5"/>
      <c r="AK64" s="5"/>
      <c r="AL64" s="5"/>
      <c r="AM64" s="5"/>
      <c r="AN64" s="5"/>
      <c r="AO64" s="5"/>
    </row>
    <row r="65" spans="1:41" x14ac:dyDescent="0.3">
      <c r="A65" s="5"/>
      <c r="B65" s="5"/>
      <c r="C65" s="5"/>
      <c r="D65" s="5"/>
      <c r="E65" s="5"/>
      <c r="F65" s="5"/>
      <c r="G65" s="5"/>
      <c r="H65" s="5"/>
      <c r="I65" s="5"/>
      <c r="AB65" s="5"/>
      <c r="AC65" s="5"/>
      <c r="AD65" s="5"/>
      <c r="AE65" s="5"/>
      <c r="AF65" s="5"/>
      <c r="AG65" s="5"/>
      <c r="AH65" s="5"/>
      <c r="AI65" s="5"/>
      <c r="AJ65" s="5"/>
      <c r="AK65" s="5"/>
      <c r="AL65" s="5"/>
      <c r="AM65" s="5"/>
      <c r="AN65" s="5"/>
      <c r="AO65" s="5"/>
    </row>
    <row r="66" spans="1:41" x14ac:dyDescent="0.3">
      <c r="A66" s="5"/>
      <c r="B66" s="5"/>
      <c r="C66" s="5"/>
      <c r="D66" s="5"/>
      <c r="E66" s="5"/>
      <c r="F66" s="5"/>
      <c r="G66" s="5"/>
      <c r="H66" s="5"/>
      <c r="I66" s="5"/>
      <c r="AB66" s="5"/>
      <c r="AC66" s="5"/>
      <c r="AD66" s="5"/>
      <c r="AE66" s="5"/>
      <c r="AF66" s="5"/>
      <c r="AG66" s="5"/>
      <c r="AH66" s="5"/>
      <c r="AI66" s="5"/>
      <c r="AJ66" s="5"/>
      <c r="AK66" s="5"/>
      <c r="AL66" s="5"/>
      <c r="AM66" s="5"/>
      <c r="AN66" s="5"/>
      <c r="AO66" s="5"/>
    </row>
    <row r="67" spans="1:41" x14ac:dyDescent="0.3">
      <c r="A67" s="5"/>
      <c r="B67" s="5"/>
      <c r="C67" s="5"/>
      <c r="D67" s="5"/>
      <c r="E67" s="5"/>
      <c r="F67" s="5"/>
      <c r="G67" s="5"/>
      <c r="H67" s="5"/>
      <c r="I67" s="5"/>
      <c r="AB67" s="5"/>
      <c r="AC67" s="5"/>
      <c r="AD67" s="5"/>
      <c r="AE67" s="5"/>
      <c r="AF67" s="5"/>
      <c r="AG67" s="5"/>
      <c r="AH67" s="5"/>
      <c r="AI67" s="5"/>
      <c r="AJ67" s="5"/>
      <c r="AK67" s="5"/>
      <c r="AL67" s="5"/>
      <c r="AM67" s="5"/>
      <c r="AN67" s="5"/>
      <c r="AO67" s="5"/>
    </row>
    <row r="68" spans="1:41" x14ac:dyDescent="0.3">
      <c r="A68" s="5"/>
      <c r="B68" s="5"/>
      <c r="C68" s="5"/>
      <c r="D68" s="5"/>
      <c r="E68" s="5"/>
      <c r="F68" s="5"/>
      <c r="G68" s="5"/>
      <c r="H68" s="5"/>
      <c r="I68" s="5"/>
      <c r="AB68" s="5"/>
      <c r="AC68" s="5"/>
      <c r="AD68" s="5"/>
      <c r="AE68" s="5"/>
      <c r="AF68" s="5"/>
      <c r="AG68" s="5"/>
      <c r="AH68" s="5"/>
      <c r="AI68" s="5"/>
      <c r="AJ68" s="5"/>
      <c r="AK68" s="5"/>
      <c r="AL68" s="5"/>
      <c r="AM68" s="5"/>
      <c r="AN68" s="5"/>
      <c r="AO68" s="5"/>
    </row>
    <row r="69" spans="1:41" x14ac:dyDescent="0.3">
      <c r="A69" s="5"/>
      <c r="B69" s="5"/>
      <c r="C69" s="5"/>
      <c r="D69" s="5"/>
      <c r="E69" s="5"/>
      <c r="F69" s="5"/>
      <c r="G69" s="5"/>
      <c r="H69" s="5"/>
      <c r="I69" s="5"/>
      <c r="AB69" s="5"/>
      <c r="AC69" s="5"/>
      <c r="AD69" s="5"/>
      <c r="AE69" s="5"/>
      <c r="AF69" s="5"/>
      <c r="AG69" s="5"/>
      <c r="AH69" s="5"/>
      <c r="AI69" s="5"/>
      <c r="AJ69" s="5"/>
      <c r="AK69" s="5"/>
      <c r="AL69" s="5"/>
      <c r="AM69" s="5"/>
      <c r="AN69" s="5"/>
      <c r="AO69" s="5"/>
    </row>
    <row r="70" spans="1:41" x14ac:dyDescent="0.3">
      <c r="A70" s="5"/>
      <c r="B70" s="5"/>
      <c r="C70" s="5"/>
      <c r="D70" s="5"/>
      <c r="E70" s="5"/>
      <c r="F70" s="5"/>
      <c r="G70" s="5"/>
      <c r="H70" s="5"/>
      <c r="I70" s="5"/>
      <c r="AB70" s="5"/>
      <c r="AC70" s="5"/>
      <c r="AD70" s="5"/>
      <c r="AE70" s="5"/>
      <c r="AF70" s="5"/>
      <c r="AG70" s="5"/>
      <c r="AH70" s="5"/>
      <c r="AI70" s="5"/>
      <c r="AJ70" s="5"/>
      <c r="AK70" s="5"/>
      <c r="AL70" s="5"/>
      <c r="AM70" s="5"/>
      <c r="AN70" s="5"/>
      <c r="AO70" s="5"/>
    </row>
    <row r="71" spans="1:41" x14ac:dyDescent="0.3">
      <c r="A71" s="5"/>
      <c r="B71" s="5"/>
      <c r="C71" s="5"/>
      <c r="D71" s="5"/>
      <c r="E71" s="5"/>
      <c r="F71" s="5"/>
      <c r="G71" s="5"/>
      <c r="H71" s="5"/>
      <c r="I71" s="5"/>
      <c r="AB71" s="5"/>
      <c r="AC71" s="5"/>
      <c r="AD71" s="5"/>
      <c r="AE71" s="5"/>
      <c r="AF71" s="5"/>
      <c r="AG71" s="5"/>
      <c r="AH71" s="5"/>
      <c r="AI71" s="5"/>
      <c r="AJ71" s="5"/>
      <c r="AK71" s="5"/>
      <c r="AL71" s="5"/>
      <c r="AM71" s="5"/>
      <c r="AN71" s="5"/>
      <c r="AO71" s="5"/>
    </row>
    <row r="72" spans="1:41" x14ac:dyDescent="0.3">
      <c r="A72" s="5"/>
      <c r="B72" s="5"/>
      <c r="C72" s="5"/>
      <c r="D72" s="5"/>
      <c r="E72" s="5"/>
      <c r="F72" s="5"/>
      <c r="G72" s="5"/>
      <c r="H72" s="5"/>
      <c r="I72" s="5"/>
      <c r="AB72" s="5"/>
      <c r="AC72" s="5"/>
      <c r="AD72" s="5"/>
      <c r="AE72" s="5"/>
      <c r="AF72" s="5"/>
      <c r="AG72" s="5"/>
      <c r="AH72" s="5"/>
      <c r="AI72" s="5"/>
      <c r="AJ72" s="5"/>
      <c r="AK72" s="5"/>
      <c r="AL72" s="5"/>
      <c r="AM72" s="5"/>
      <c r="AN72" s="5"/>
      <c r="AO72" s="5"/>
    </row>
    <row r="73" spans="1:41" x14ac:dyDescent="0.3">
      <c r="A73" s="5"/>
      <c r="B73" s="5"/>
      <c r="C73" s="5"/>
      <c r="D73" s="5"/>
      <c r="E73" s="5"/>
      <c r="F73" s="5"/>
      <c r="G73" s="5"/>
      <c r="H73" s="5"/>
      <c r="I73" s="5"/>
      <c r="AB73" s="5"/>
      <c r="AC73" s="5"/>
      <c r="AD73" s="5"/>
      <c r="AE73" s="5"/>
      <c r="AF73" s="5"/>
      <c r="AG73" s="5"/>
      <c r="AH73" s="5"/>
      <c r="AI73" s="5"/>
      <c r="AJ73" s="5"/>
      <c r="AK73" s="5"/>
      <c r="AL73" s="5"/>
      <c r="AM73" s="5"/>
      <c r="AN73" s="5"/>
      <c r="AO73" s="5"/>
    </row>
    <row r="74" spans="1:41" x14ac:dyDescent="0.3">
      <c r="A74" s="5"/>
      <c r="B74" s="5"/>
      <c r="C74" s="5"/>
      <c r="D74" s="5"/>
      <c r="E74" s="5"/>
      <c r="F74" s="5"/>
      <c r="G74" s="5"/>
      <c r="H74" s="5"/>
      <c r="I74" s="5"/>
      <c r="AB74" s="5"/>
      <c r="AC74" s="5"/>
      <c r="AD74" s="5"/>
      <c r="AE74" s="5"/>
      <c r="AF74" s="5"/>
      <c r="AG74" s="5"/>
      <c r="AH74" s="5"/>
      <c r="AI74" s="5"/>
      <c r="AJ74" s="5"/>
      <c r="AK74" s="5"/>
      <c r="AL74" s="5"/>
      <c r="AM74" s="5"/>
      <c r="AN74" s="5"/>
      <c r="AO74" s="5"/>
    </row>
    <row r="75" spans="1:41" x14ac:dyDescent="0.3">
      <c r="A75" s="5"/>
      <c r="B75" s="5"/>
      <c r="C75" s="5"/>
      <c r="D75" s="5"/>
      <c r="E75" s="5"/>
      <c r="F75" s="5"/>
      <c r="G75" s="5"/>
      <c r="H75" s="5"/>
      <c r="I75" s="5"/>
      <c r="AB75" s="5"/>
      <c r="AC75" s="5"/>
      <c r="AD75" s="5"/>
      <c r="AE75" s="5"/>
      <c r="AF75" s="5"/>
      <c r="AG75" s="5"/>
      <c r="AH75" s="5"/>
      <c r="AI75" s="5"/>
      <c r="AJ75" s="5"/>
      <c r="AK75" s="5"/>
      <c r="AL75" s="5"/>
      <c r="AM75" s="5"/>
      <c r="AN75" s="5"/>
      <c r="AO75" s="5"/>
    </row>
    <row r="76" spans="1:41" x14ac:dyDescent="0.3">
      <c r="A76" s="5"/>
      <c r="B76" s="5"/>
      <c r="C76" s="5"/>
      <c r="D76" s="5"/>
      <c r="E76" s="5"/>
      <c r="F76" s="5"/>
      <c r="G76" s="5"/>
      <c r="H76" s="5"/>
      <c r="I76" s="5"/>
      <c r="AB76" s="5"/>
      <c r="AC76" s="5"/>
      <c r="AD76" s="5"/>
      <c r="AE76" s="5"/>
      <c r="AF76" s="5"/>
      <c r="AG76" s="5"/>
      <c r="AH76" s="5"/>
      <c r="AI76" s="5"/>
      <c r="AJ76" s="5"/>
      <c r="AK76" s="5"/>
      <c r="AL76" s="5"/>
      <c r="AM76" s="5"/>
      <c r="AN76" s="5"/>
      <c r="AO76" s="5"/>
    </row>
    <row r="77" spans="1:41" x14ac:dyDescent="0.3">
      <c r="A77" s="5"/>
      <c r="B77" s="5"/>
      <c r="C77" s="5"/>
      <c r="D77" s="5"/>
      <c r="E77" s="5"/>
      <c r="F77" s="5"/>
      <c r="G77" s="5"/>
      <c r="H77" s="5"/>
      <c r="I77" s="5"/>
      <c r="AB77" s="5"/>
      <c r="AC77" s="5"/>
      <c r="AD77" s="5"/>
      <c r="AE77" s="5"/>
      <c r="AF77" s="5"/>
      <c r="AG77" s="5"/>
      <c r="AH77" s="5"/>
      <c r="AI77" s="5"/>
      <c r="AJ77" s="5"/>
      <c r="AK77" s="5"/>
      <c r="AL77" s="5"/>
      <c r="AM77" s="5"/>
      <c r="AN77" s="5"/>
      <c r="AO77" s="5"/>
    </row>
    <row r="78" spans="1:41" x14ac:dyDescent="0.3">
      <c r="A78" s="5"/>
      <c r="B78" s="5"/>
      <c r="C78" s="5"/>
      <c r="D78" s="5"/>
      <c r="E78" s="5"/>
      <c r="F78" s="5"/>
      <c r="G78" s="5"/>
      <c r="H78" s="5"/>
      <c r="I78" s="5"/>
      <c r="AB78" s="5"/>
      <c r="AC78" s="5"/>
      <c r="AD78" s="5"/>
      <c r="AE78" s="5"/>
      <c r="AF78" s="5"/>
      <c r="AG78" s="5"/>
      <c r="AH78" s="5"/>
      <c r="AI78" s="5"/>
      <c r="AJ78" s="5"/>
      <c r="AK78" s="5"/>
      <c r="AL78" s="5"/>
      <c r="AM78" s="5"/>
      <c r="AN78" s="5"/>
      <c r="AO78" s="5"/>
    </row>
    <row r="79" spans="1:41" x14ac:dyDescent="0.3">
      <c r="A79" s="5"/>
      <c r="B79" s="5"/>
      <c r="C79" s="5"/>
      <c r="D79" s="5"/>
      <c r="E79" s="5"/>
      <c r="F79" s="5"/>
      <c r="G79" s="5"/>
      <c r="H79" s="5"/>
      <c r="I79" s="5"/>
      <c r="AB79" s="5"/>
      <c r="AC79" s="5"/>
      <c r="AD79" s="5"/>
      <c r="AE79" s="5"/>
      <c r="AF79" s="5"/>
      <c r="AG79" s="5"/>
      <c r="AH79" s="5"/>
      <c r="AI79" s="5"/>
      <c r="AJ79" s="5"/>
      <c r="AK79" s="5"/>
      <c r="AL79" s="5"/>
      <c r="AM79" s="5"/>
      <c r="AN79" s="5"/>
      <c r="AO79" s="5"/>
    </row>
    <row r="80" spans="1:41" x14ac:dyDescent="0.3">
      <c r="A80" s="5"/>
      <c r="B80" s="5"/>
      <c r="C80" s="5"/>
      <c r="D80" s="5"/>
      <c r="E80" s="5"/>
      <c r="F80" s="5"/>
      <c r="G80" s="5"/>
      <c r="H80" s="5"/>
      <c r="I80" s="5"/>
      <c r="AB80" s="5"/>
      <c r="AC80" s="5"/>
      <c r="AD80" s="5"/>
      <c r="AE80" s="5"/>
      <c r="AF80" s="5"/>
      <c r="AG80" s="5"/>
      <c r="AH80" s="5"/>
      <c r="AI80" s="5"/>
      <c r="AJ80" s="5"/>
      <c r="AK80" s="5"/>
      <c r="AL80" s="5"/>
      <c r="AM80" s="5"/>
      <c r="AN80" s="5"/>
      <c r="AO80" s="5"/>
    </row>
    <row r="81" spans="1:41" x14ac:dyDescent="0.3">
      <c r="A81" s="5"/>
      <c r="B81" s="5"/>
      <c r="C81" s="5"/>
      <c r="D81" s="5"/>
      <c r="E81" s="5"/>
      <c r="F81" s="5"/>
      <c r="G81" s="5"/>
      <c r="H81" s="5"/>
      <c r="I81" s="5"/>
      <c r="AB81" s="5"/>
      <c r="AC81" s="5"/>
      <c r="AD81" s="5"/>
      <c r="AE81" s="5"/>
      <c r="AF81" s="5"/>
      <c r="AG81" s="5"/>
      <c r="AH81" s="5"/>
      <c r="AI81" s="5"/>
      <c r="AJ81" s="5"/>
      <c r="AK81" s="5"/>
      <c r="AL81" s="5"/>
      <c r="AM81" s="5"/>
      <c r="AN81" s="5"/>
      <c r="AO81" s="5"/>
    </row>
    <row r="82" spans="1:41" x14ac:dyDescent="0.3">
      <c r="A82" s="5"/>
      <c r="B82" s="5"/>
      <c r="C82" s="5"/>
      <c r="D82" s="5"/>
      <c r="E82" s="5"/>
      <c r="F82" s="5"/>
      <c r="G82" s="5"/>
      <c r="H82" s="5"/>
      <c r="I82" s="5"/>
      <c r="AB82" s="5"/>
      <c r="AC82" s="5"/>
      <c r="AD82" s="5"/>
      <c r="AE82" s="5"/>
      <c r="AF82" s="5"/>
      <c r="AG82" s="5"/>
      <c r="AH82" s="5"/>
      <c r="AI82" s="5"/>
      <c r="AJ82" s="5"/>
      <c r="AK82" s="5"/>
      <c r="AL82" s="5"/>
      <c r="AM82" s="5"/>
      <c r="AN82" s="5"/>
      <c r="AO82" s="5"/>
    </row>
    <row r="83" spans="1:41" x14ac:dyDescent="0.3">
      <c r="A83" s="5"/>
      <c r="B83" s="5"/>
      <c r="C83" s="5"/>
      <c r="D83" s="5"/>
      <c r="E83" s="5"/>
      <c r="F83" s="5"/>
      <c r="G83" s="5"/>
      <c r="H83" s="5"/>
      <c r="I83" s="5"/>
      <c r="AB83" s="5"/>
      <c r="AC83" s="5"/>
      <c r="AD83" s="5"/>
      <c r="AE83" s="5"/>
      <c r="AF83" s="5"/>
      <c r="AG83" s="5"/>
      <c r="AH83" s="5"/>
      <c r="AI83" s="5"/>
      <c r="AJ83" s="5"/>
      <c r="AK83" s="5"/>
      <c r="AL83" s="5"/>
      <c r="AM83" s="5"/>
      <c r="AN83" s="5"/>
      <c r="AO83" s="5"/>
    </row>
    <row r="84" spans="1:41" x14ac:dyDescent="0.3">
      <c r="A84" s="5"/>
      <c r="B84" s="5"/>
      <c r="C84" s="5"/>
      <c r="D84" s="5"/>
      <c r="E84" s="5"/>
      <c r="F84" s="5"/>
      <c r="G84" s="5"/>
      <c r="H84" s="5"/>
      <c r="I84" s="5"/>
      <c r="AB84" s="5"/>
      <c r="AC84" s="5"/>
      <c r="AD84" s="5"/>
      <c r="AE84" s="5"/>
      <c r="AF84" s="5"/>
      <c r="AG84" s="5"/>
      <c r="AH84" s="5"/>
      <c r="AI84" s="5"/>
      <c r="AJ84" s="5"/>
      <c r="AK84" s="5"/>
      <c r="AL84" s="5"/>
      <c r="AM84" s="5"/>
      <c r="AN84" s="5"/>
      <c r="AO84" s="5"/>
    </row>
    <row r="85" spans="1:41" x14ac:dyDescent="0.3">
      <c r="A85" s="5"/>
      <c r="B85" s="5"/>
      <c r="C85" s="5"/>
      <c r="D85" s="5"/>
      <c r="E85" s="5"/>
      <c r="F85" s="5"/>
      <c r="G85" s="5"/>
      <c r="H85" s="5"/>
      <c r="I85" s="5"/>
      <c r="AB85" s="5"/>
      <c r="AC85" s="5"/>
      <c r="AD85" s="5"/>
      <c r="AE85" s="5"/>
      <c r="AF85" s="5"/>
      <c r="AG85" s="5"/>
      <c r="AH85" s="5"/>
      <c r="AI85" s="5"/>
      <c r="AJ85" s="5"/>
      <c r="AK85" s="5"/>
      <c r="AL85" s="5"/>
      <c r="AM85" s="5"/>
      <c r="AN85" s="5"/>
      <c r="AO85" s="5"/>
    </row>
    <row r="86" spans="1:41" x14ac:dyDescent="0.3">
      <c r="A86" s="5"/>
      <c r="B86" s="5"/>
      <c r="C86" s="5"/>
      <c r="D86" s="5"/>
      <c r="E86" s="5"/>
      <c r="F86" s="5"/>
      <c r="G86" s="5"/>
      <c r="H86" s="5"/>
      <c r="I86" s="5"/>
      <c r="AB86" s="5"/>
      <c r="AC86" s="5"/>
      <c r="AD86" s="5"/>
      <c r="AE86" s="5"/>
      <c r="AF86" s="5"/>
      <c r="AG86" s="5"/>
      <c r="AH86" s="5"/>
      <c r="AI86" s="5"/>
      <c r="AJ86" s="5"/>
      <c r="AK86" s="5"/>
      <c r="AL86" s="5"/>
      <c r="AM86" s="5"/>
      <c r="AN86" s="5"/>
      <c r="AO86" s="5"/>
    </row>
    <row r="87" spans="1:41" x14ac:dyDescent="0.3">
      <c r="A87" s="5"/>
      <c r="B87" s="5"/>
      <c r="C87" s="5"/>
      <c r="D87" s="5"/>
      <c r="E87" s="5"/>
      <c r="F87" s="5"/>
      <c r="G87" s="5"/>
      <c r="H87" s="5"/>
      <c r="I87" s="5"/>
      <c r="AB87" s="5"/>
      <c r="AC87" s="5"/>
      <c r="AD87" s="5"/>
      <c r="AE87" s="5"/>
      <c r="AF87" s="5"/>
      <c r="AG87" s="5"/>
      <c r="AH87" s="5"/>
      <c r="AI87" s="5"/>
      <c r="AJ87" s="5"/>
      <c r="AK87" s="5"/>
      <c r="AL87" s="5"/>
      <c r="AM87" s="5"/>
      <c r="AN87" s="5"/>
      <c r="AO87" s="5"/>
    </row>
    <row r="88" spans="1:41" x14ac:dyDescent="0.3">
      <c r="A88" s="5"/>
      <c r="B88" s="5"/>
      <c r="C88" s="5"/>
      <c r="D88" s="5"/>
      <c r="E88" s="5"/>
      <c r="F88" s="5"/>
      <c r="G88" s="5"/>
      <c r="H88" s="5"/>
      <c r="I88" s="5"/>
      <c r="AB88" s="5"/>
      <c r="AC88" s="5"/>
      <c r="AD88" s="5"/>
      <c r="AE88" s="5"/>
      <c r="AF88" s="5"/>
      <c r="AG88" s="5"/>
      <c r="AH88" s="5"/>
      <c r="AI88" s="5"/>
      <c r="AJ88" s="5"/>
      <c r="AK88" s="5"/>
      <c r="AL88" s="5"/>
      <c r="AM88" s="5"/>
      <c r="AN88" s="5"/>
      <c r="AO88" s="5"/>
    </row>
    <row r="89" spans="1:41" x14ac:dyDescent="0.3">
      <c r="A89" s="5"/>
      <c r="B89" s="5"/>
      <c r="C89" s="5"/>
      <c r="D89" s="5"/>
      <c r="E89" s="5"/>
      <c r="F89" s="5"/>
      <c r="G89" s="5"/>
      <c r="H89" s="5"/>
      <c r="I89" s="5"/>
      <c r="AB89" s="5"/>
      <c r="AC89" s="5"/>
      <c r="AD89" s="5"/>
      <c r="AE89" s="5"/>
      <c r="AF89" s="5"/>
      <c r="AG89" s="5"/>
      <c r="AH89" s="5"/>
      <c r="AI89" s="5"/>
      <c r="AJ89" s="5"/>
      <c r="AK89" s="5"/>
      <c r="AL89" s="5"/>
      <c r="AM89" s="5"/>
      <c r="AN89" s="5"/>
      <c r="AO89" s="5"/>
    </row>
    <row r="90" spans="1:41" x14ac:dyDescent="0.3">
      <c r="A90" s="5"/>
      <c r="B90" s="5"/>
      <c r="C90" s="5"/>
      <c r="D90" s="5"/>
      <c r="E90" s="5"/>
      <c r="F90" s="5"/>
      <c r="G90" s="5"/>
      <c r="H90" s="5"/>
      <c r="I90" s="5"/>
      <c r="AB90" s="5"/>
      <c r="AC90" s="5"/>
      <c r="AD90" s="5"/>
      <c r="AE90" s="5"/>
      <c r="AF90" s="5"/>
      <c r="AG90" s="5"/>
      <c r="AH90" s="5"/>
      <c r="AI90" s="5"/>
      <c r="AJ90" s="5"/>
      <c r="AK90" s="5"/>
      <c r="AL90" s="5"/>
      <c r="AM90" s="5"/>
      <c r="AN90" s="5"/>
      <c r="AO90" s="5"/>
    </row>
    <row r="91" spans="1:41" x14ac:dyDescent="0.3">
      <c r="A91" s="5"/>
      <c r="B91" s="5"/>
      <c r="C91" s="5"/>
      <c r="D91" s="5"/>
      <c r="E91" s="5"/>
      <c r="F91" s="5"/>
      <c r="G91" s="5"/>
      <c r="H91" s="5"/>
      <c r="I91" s="5"/>
      <c r="AB91" s="5"/>
      <c r="AC91" s="5"/>
      <c r="AD91" s="5"/>
      <c r="AE91" s="5"/>
      <c r="AF91" s="5"/>
      <c r="AG91" s="5"/>
      <c r="AH91" s="5"/>
      <c r="AI91" s="5"/>
      <c r="AJ91" s="5"/>
      <c r="AK91" s="5"/>
      <c r="AL91" s="5"/>
      <c r="AM91" s="5"/>
      <c r="AN91" s="5"/>
      <c r="AO91" s="5"/>
    </row>
    <row r="92" spans="1:41" x14ac:dyDescent="0.3">
      <c r="A92" s="5"/>
      <c r="B92" s="5"/>
      <c r="C92" s="5"/>
      <c r="D92" s="5"/>
      <c r="E92" s="5"/>
      <c r="F92" s="5"/>
      <c r="G92" s="5"/>
      <c r="H92" s="5"/>
      <c r="I92" s="5"/>
      <c r="AB92" s="5"/>
      <c r="AC92" s="5"/>
      <c r="AD92" s="5"/>
      <c r="AE92" s="5"/>
      <c r="AF92" s="5"/>
      <c r="AG92" s="5"/>
      <c r="AH92" s="5"/>
      <c r="AI92" s="5"/>
      <c r="AJ92" s="5"/>
      <c r="AK92" s="5"/>
      <c r="AL92" s="5"/>
      <c r="AM92" s="5"/>
      <c r="AN92" s="5"/>
      <c r="AO92" s="5"/>
    </row>
    <row r="93" spans="1:41" x14ac:dyDescent="0.3">
      <c r="A93" s="5"/>
      <c r="B93" s="5"/>
      <c r="C93" s="5"/>
      <c r="D93" s="5"/>
      <c r="E93" s="5"/>
      <c r="F93" s="5"/>
      <c r="G93" s="5"/>
      <c r="H93" s="5"/>
      <c r="I93" s="5"/>
      <c r="AB93" s="5"/>
      <c r="AC93" s="5"/>
      <c r="AD93" s="5"/>
      <c r="AE93" s="5"/>
      <c r="AF93" s="5"/>
      <c r="AG93" s="5"/>
      <c r="AH93" s="5"/>
      <c r="AI93" s="5"/>
      <c r="AJ93" s="5"/>
      <c r="AK93" s="5"/>
      <c r="AL93" s="5"/>
      <c r="AM93" s="5"/>
      <c r="AN93" s="5"/>
      <c r="AO93" s="5"/>
    </row>
    <row r="94" spans="1:41" x14ac:dyDescent="0.3">
      <c r="A94" s="5"/>
      <c r="B94" s="5"/>
      <c r="C94" s="5"/>
      <c r="D94" s="5"/>
      <c r="E94" s="5"/>
      <c r="F94" s="5"/>
      <c r="G94" s="5"/>
      <c r="H94" s="5"/>
      <c r="I94" s="5"/>
      <c r="AB94" s="5"/>
      <c r="AC94" s="5"/>
      <c r="AD94" s="5"/>
      <c r="AE94" s="5"/>
      <c r="AF94" s="5"/>
      <c r="AG94" s="5"/>
      <c r="AH94" s="5"/>
      <c r="AI94" s="5"/>
      <c r="AJ94" s="5"/>
      <c r="AK94" s="5"/>
      <c r="AL94" s="5"/>
      <c r="AM94" s="5"/>
      <c r="AN94" s="5"/>
      <c r="AO94" s="5"/>
    </row>
    <row r="95" spans="1:41" x14ac:dyDescent="0.3">
      <c r="A95" s="5"/>
      <c r="B95" s="5"/>
      <c r="C95" s="5"/>
      <c r="D95" s="5"/>
      <c r="E95" s="5"/>
      <c r="F95" s="5"/>
      <c r="G95" s="5"/>
      <c r="H95" s="5"/>
      <c r="I95" s="5"/>
      <c r="AB95" s="5"/>
      <c r="AC95" s="5"/>
      <c r="AD95" s="5"/>
      <c r="AE95" s="5"/>
      <c r="AF95" s="5"/>
      <c r="AG95" s="5"/>
      <c r="AH95" s="5"/>
      <c r="AI95" s="5"/>
      <c r="AJ95" s="5"/>
      <c r="AK95" s="5"/>
      <c r="AL95" s="5"/>
      <c r="AM95" s="5"/>
      <c r="AN95" s="5"/>
      <c r="AO95" s="5"/>
    </row>
    <row r="96" spans="1:41" x14ac:dyDescent="0.3">
      <c r="A96" s="5"/>
      <c r="B96" s="5"/>
      <c r="C96" s="5"/>
      <c r="D96" s="5"/>
      <c r="E96" s="5"/>
      <c r="F96" s="5"/>
      <c r="G96" s="5"/>
      <c r="H96" s="5"/>
      <c r="I96" s="5"/>
      <c r="AB96" s="5"/>
      <c r="AC96" s="5"/>
      <c r="AD96" s="5"/>
      <c r="AE96" s="5"/>
      <c r="AF96" s="5"/>
      <c r="AG96" s="5"/>
      <c r="AH96" s="5"/>
      <c r="AI96" s="5"/>
      <c r="AJ96" s="5"/>
      <c r="AK96" s="5"/>
      <c r="AL96" s="5"/>
      <c r="AM96" s="5"/>
      <c r="AN96" s="5"/>
      <c r="AO96" s="5"/>
    </row>
    <row r="97" spans="1:41" x14ac:dyDescent="0.3">
      <c r="A97" s="5"/>
      <c r="B97" s="5"/>
      <c r="C97" s="5"/>
      <c r="D97" s="5"/>
      <c r="E97" s="5"/>
      <c r="F97" s="5"/>
      <c r="G97" s="5"/>
      <c r="H97" s="5"/>
      <c r="I97" s="5"/>
      <c r="AB97" s="5"/>
      <c r="AC97" s="5"/>
      <c r="AD97" s="5"/>
      <c r="AE97" s="5"/>
      <c r="AF97" s="5"/>
      <c r="AG97" s="5"/>
      <c r="AH97" s="5"/>
      <c r="AI97" s="5"/>
      <c r="AJ97" s="5"/>
      <c r="AK97" s="5"/>
      <c r="AL97" s="5"/>
      <c r="AM97" s="5"/>
      <c r="AN97" s="5"/>
      <c r="AO97" s="5"/>
    </row>
    <row r="98" spans="1:41" x14ac:dyDescent="0.3">
      <c r="AB98" s="5"/>
      <c r="AC98" s="5"/>
      <c r="AD98" s="5"/>
      <c r="AE98" s="5"/>
      <c r="AF98" s="5"/>
      <c r="AG98" s="5"/>
      <c r="AH98" s="5"/>
      <c r="AI98" s="5"/>
      <c r="AJ98" s="5"/>
      <c r="AK98" s="5"/>
      <c r="AL98" s="5"/>
      <c r="AM98" s="5"/>
      <c r="AN98" s="5"/>
      <c r="AO98" s="5"/>
    </row>
    <row r="99" spans="1:41" x14ac:dyDescent="0.3">
      <c r="AB99" s="5"/>
      <c r="AC99" s="5"/>
      <c r="AD99" s="5"/>
      <c r="AE99" s="5"/>
      <c r="AF99" s="5"/>
      <c r="AG99" s="5"/>
      <c r="AH99" s="5"/>
      <c r="AI99" s="5"/>
      <c r="AJ99" s="5"/>
      <c r="AK99" s="5"/>
      <c r="AL99" s="5"/>
      <c r="AM99" s="5"/>
      <c r="AN99" s="5"/>
      <c r="AO99" s="5"/>
    </row>
    <row r="100" spans="1:41" x14ac:dyDescent="0.3">
      <c r="AB100" s="5"/>
      <c r="AC100" s="5"/>
      <c r="AD100" s="5"/>
      <c r="AE100" s="5"/>
      <c r="AF100" s="5"/>
      <c r="AG100" s="5"/>
      <c r="AH100" s="5"/>
      <c r="AI100" s="5"/>
      <c r="AJ100" s="5"/>
      <c r="AK100" s="5"/>
      <c r="AL100" s="5"/>
      <c r="AM100" s="5"/>
      <c r="AN100" s="5"/>
      <c r="AO100" s="5"/>
    </row>
    <row r="101" spans="1:41" x14ac:dyDescent="0.3">
      <c r="AB101" s="5"/>
      <c r="AC101" s="5"/>
      <c r="AD101" s="5"/>
      <c r="AE101" s="5"/>
      <c r="AF101" s="5"/>
      <c r="AG101" s="5"/>
      <c r="AH101" s="5"/>
      <c r="AI101" s="5"/>
      <c r="AJ101" s="5"/>
      <c r="AK101" s="5"/>
      <c r="AL101" s="5"/>
      <c r="AM101" s="5"/>
      <c r="AN101" s="5"/>
      <c r="AO101" s="5"/>
    </row>
    <row r="102" spans="1:41" x14ac:dyDescent="0.3">
      <c r="AB102" s="5"/>
      <c r="AC102" s="5"/>
      <c r="AD102" s="5"/>
      <c r="AE102" s="5"/>
      <c r="AF102" s="5"/>
      <c r="AG102" s="5"/>
      <c r="AH102" s="5"/>
      <c r="AI102" s="5"/>
      <c r="AJ102" s="5"/>
      <c r="AK102" s="5"/>
      <c r="AL102" s="5"/>
      <c r="AM102" s="5"/>
      <c r="AN102" s="5"/>
      <c r="AO102" s="5"/>
    </row>
    <row r="103" spans="1:41" x14ac:dyDescent="0.3">
      <c r="AB103" s="5"/>
      <c r="AC103" s="5"/>
      <c r="AD103" s="5"/>
      <c r="AE103" s="5"/>
      <c r="AF103" s="5"/>
      <c r="AG103" s="5"/>
      <c r="AH103" s="5"/>
      <c r="AI103" s="5"/>
      <c r="AJ103" s="5"/>
      <c r="AK103" s="5"/>
      <c r="AL103" s="5"/>
      <c r="AM103" s="5"/>
      <c r="AN103" s="5"/>
      <c r="AO103" s="5"/>
    </row>
    <row r="104" spans="1:41" x14ac:dyDescent="0.3">
      <c r="AB104" s="5"/>
      <c r="AC104" s="5"/>
      <c r="AD104" s="5"/>
      <c r="AE104" s="5"/>
      <c r="AF104" s="5"/>
      <c r="AG104" s="5"/>
      <c r="AH104" s="5"/>
      <c r="AI104" s="5"/>
      <c r="AJ104" s="5"/>
      <c r="AK104" s="5"/>
      <c r="AL104" s="5"/>
      <c r="AM104" s="5"/>
      <c r="AN104" s="5"/>
      <c r="AO104" s="5"/>
    </row>
    <row r="105" spans="1:41" x14ac:dyDescent="0.3">
      <c r="AB105" s="5"/>
      <c r="AC105" s="5"/>
      <c r="AD105" s="5"/>
      <c r="AE105" s="5"/>
      <c r="AF105" s="5"/>
      <c r="AG105" s="5"/>
      <c r="AH105" s="5"/>
      <c r="AI105" s="5"/>
      <c r="AJ105" s="5"/>
      <c r="AK105" s="5"/>
      <c r="AL105" s="5"/>
      <c r="AM105" s="5"/>
      <c r="AN105" s="5"/>
      <c r="AO105" s="5"/>
    </row>
  </sheetData>
  <sheetProtection algorithmName="SHA-512" hashValue="wnjrA5D+CpzIYw/2rfUG3oO5dVKRbOOHPIIK9un+BgtwovE2Y6a1YPgWbMLixBZ5PhelWhhnLmyL0SGb5SVbKw==" saltValue="egTBd3QYhmEf3TiKF2guLw==" spinCount="100000" sheet="1" objects="1" scenarios="1" insertRows="0" deleteRows="0" selectLockedCells="1"/>
  <mergeCells count="31">
    <mergeCell ref="A28:B28"/>
    <mergeCell ref="O9:O15"/>
    <mergeCell ref="P9:P15"/>
    <mergeCell ref="Q9:Q15"/>
    <mergeCell ref="A13:B13"/>
    <mergeCell ref="A14:I14"/>
    <mergeCell ref="A15:B15"/>
    <mergeCell ref="K26:Q26"/>
    <mergeCell ref="A7:N7"/>
    <mergeCell ref="C9:D9"/>
    <mergeCell ref="J9:J15"/>
    <mergeCell ref="K9:K15"/>
    <mergeCell ref="L9:L15"/>
    <mergeCell ref="M9:M15"/>
    <mergeCell ref="N9:N15"/>
    <mergeCell ref="A29:B29"/>
    <mergeCell ref="A30:T33"/>
    <mergeCell ref="P16:P25"/>
    <mergeCell ref="Q16:Q25"/>
    <mergeCell ref="R16:R25"/>
    <mergeCell ref="S16:S25"/>
    <mergeCell ref="T16:T25"/>
    <mergeCell ref="J16:J25"/>
    <mergeCell ref="K16:K25"/>
    <mergeCell ref="L16:L25"/>
    <mergeCell ref="M16:M25"/>
    <mergeCell ref="N16:N25"/>
    <mergeCell ref="O16:O25"/>
    <mergeCell ref="C27:T27"/>
    <mergeCell ref="C28:T28"/>
    <mergeCell ref="A27:B27"/>
  </mergeCells>
  <conditionalFormatting sqref="R16:R25">
    <cfRule type="cellIs" dxfId="159" priority="1" operator="lessThanOrEqual">
      <formula>7.5</formula>
    </cfRule>
    <cfRule type="cellIs" dxfId="158" priority="2" operator="greaterThan">
      <formula>7.5</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P105"/>
  <sheetViews>
    <sheetView showGridLines="0" view="pageBreakPreview" topLeftCell="A14" zoomScaleNormal="90" zoomScaleSheetLayoutView="100" zoomScalePageLayoutView="90" workbookViewId="0">
      <selection activeCell="B16" sqref="B16"/>
    </sheetView>
  </sheetViews>
  <sheetFormatPr baseColWidth="10" defaultColWidth="10.85546875" defaultRowHeight="15" x14ac:dyDescent="0.3"/>
  <cols>
    <col min="1" max="1" width="5.7109375" style="2" customWidth="1"/>
    <col min="2" max="2" width="40.7109375" style="2" customWidth="1"/>
    <col min="3" max="3" width="25.7109375" style="2" customWidth="1"/>
    <col min="4" max="5" width="15.7109375" style="2" customWidth="1"/>
    <col min="6" max="6" width="10.7109375" style="2" customWidth="1"/>
    <col min="7" max="8" width="15.7109375" style="2" customWidth="1"/>
    <col min="9" max="9" width="18.7109375" style="2" customWidth="1"/>
    <col min="10" max="10" width="11.42578125" style="2" hidden="1" customWidth="1"/>
    <col min="11" max="16" width="12.7109375" style="2" hidden="1" customWidth="1"/>
    <col min="17" max="18" width="11.42578125" style="2" hidden="1" customWidth="1"/>
    <col min="19" max="19" width="15.7109375" style="2" hidden="1" customWidth="1"/>
    <col min="20" max="20" width="15.7109375" style="3" hidden="1" customWidth="1"/>
    <col min="21" max="21" width="15.7109375" style="23" hidden="1" customWidth="1"/>
    <col min="22" max="28" width="10.85546875" style="5"/>
    <col min="29" max="16384" width="10.85546875" style="2"/>
  </cols>
  <sheetData>
    <row r="1" spans="1:42" x14ac:dyDescent="0.3">
      <c r="A1" s="5"/>
      <c r="B1" s="5"/>
      <c r="C1" s="5"/>
      <c r="D1" s="5"/>
      <c r="E1" s="5"/>
      <c r="F1" s="5"/>
      <c r="G1" s="5"/>
      <c r="H1" s="5"/>
      <c r="I1" s="5"/>
      <c r="AC1" s="5"/>
      <c r="AD1" s="5"/>
      <c r="AE1" s="5"/>
      <c r="AF1" s="5"/>
      <c r="AG1" s="5"/>
      <c r="AH1" s="5"/>
      <c r="AI1" s="5"/>
      <c r="AJ1" s="5"/>
      <c r="AK1" s="5"/>
      <c r="AL1" s="5"/>
      <c r="AM1" s="5"/>
      <c r="AN1" s="5"/>
      <c r="AO1" s="5"/>
      <c r="AP1" s="5"/>
    </row>
    <row r="2" spans="1:42" x14ac:dyDescent="0.3">
      <c r="A2" s="5"/>
      <c r="B2" s="5"/>
      <c r="C2" s="5"/>
      <c r="D2" s="5"/>
      <c r="E2" s="5"/>
      <c r="F2" s="5"/>
      <c r="G2" s="5"/>
      <c r="H2" s="5"/>
      <c r="I2" s="5"/>
      <c r="AC2" s="5"/>
      <c r="AD2" s="5"/>
      <c r="AE2" s="5"/>
      <c r="AF2" s="5"/>
      <c r="AG2" s="5"/>
      <c r="AH2" s="5"/>
      <c r="AI2" s="5"/>
      <c r="AJ2" s="5"/>
      <c r="AK2" s="5"/>
      <c r="AL2" s="5"/>
      <c r="AM2" s="5"/>
      <c r="AN2" s="5"/>
      <c r="AO2" s="5"/>
      <c r="AP2" s="5"/>
    </row>
    <row r="3" spans="1:42" x14ac:dyDescent="0.3">
      <c r="A3" s="5"/>
      <c r="B3" s="5"/>
      <c r="C3" s="5"/>
      <c r="D3" s="5"/>
      <c r="E3" s="5"/>
      <c r="F3" s="5"/>
      <c r="G3" s="5"/>
      <c r="H3" s="5"/>
      <c r="I3" s="5"/>
      <c r="AC3" s="5"/>
      <c r="AD3" s="5"/>
      <c r="AE3" s="5"/>
      <c r="AF3" s="5"/>
      <c r="AG3" s="5"/>
      <c r="AH3" s="5"/>
      <c r="AI3" s="5"/>
      <c r="AJ3" s="5"/>
      <c r="AK3" s="5"/>
      <c r="AL3" s="5"/>
      <c r="AM3" s="5"/>
      <c r="AN3" s="5"/>
      <c r="AO3" s="5"/>
      <c r="AP3" s="5"/>
    </row>
    <row r="4" spans="1:42" x14ac:dyDescent="0.3">
      <c r="A4" s="5"/>
      <c r="B4" s="5"/>
      <c r="C4" s="5"/>
      <c r="D4" s="5"/>
      <c r="E4" s="5"/>
      <c r="F4" s="5"/>
      <c r="G4" s="5"/>
      <c r="H4" s="5"/>
      <c r="I4" s="5"/>
      <c r="AC4" s="5"/>
      <c r="AD4" s="5"/>
      <c r="AE4" s="5"/>
      <c r="AF4" s="5"/>
      <c r="AG4" s="5"/>
      <c r="AH4" s="5"/>
      <c r="AI4" s="5"/>
      <c r="AJ4" s="5"/>
      <c r="AK4" s="5"/>
      <c r="AL4" s="5"/>
      <c r="AM4" s="5"/>
      <c r="AN4" s="5"/>
      <c r="AO4" s="5"/>
      <c r="AP4" s="5"/>
    </row>
    <row r="5" spans="1:42" x14ac:dyDescent="0.3">
      <c r="A5" s="5"/>
      <c r="B5" s="5"/>
      <c r="C5" s="5"/>
      <c r="D5" s="5"/>
      <c r="E5" s="5"/>
      <c r="F5" s="5"/>
      <c r="G5" s="5"/>
      <c r="H5" s="5"/>
      <c r="I5" s="5"/>
      <c r="AC5" s="5"/>
      <c r="AD5" s="5"/>
      <c r="AE5" s="5"/>
      <c r="AF5" s="5"/>
      <c r="AG5" s="5"/>
      <c r="AH5" s="5"/>
      <c r="AI5" s="5"/>
      <c r="AJ5" s="5"/>
      <c r="AK5" s="5"/>
      <c r="AL5" s="5"/>
      <c r="AM5" s="5"/>
      <c r="AN5" s="5"/>
      <c r="AO5" s="5"/>
      <c r="AP5" s="5"/>
    </row>
    <row r="6" spans="1:42" x14ac:dyDescent="0.3">
      <c r="A6" s="5"/>
      <c r="B6" s="5"/>
      <c r="C6" s="5"/>
      <c r="D6" s="5"/>
      <c r="E6" s="5"/>
      <c r="F6" s="5"/>
      <c r="G6" s="5"/>
      <c r="H6" s="5"/>
      <c r="I6" s="5"/>
      <c r="AC6" s="5"/>
      <c r="AD6" s="5"/>
      <c r="AE6" s="5"/>
      <c r="AF6" s="5"/>
      <c r="AG6" s="5"/>
      <c r="AH6" s="5"/>
      <c r="AI6" s="5"/>
      <c r="AJ6" s="5"/>
      <c r="AK6" s="5"/>
      <c r="AL6" s="5"/>
      <c r="AM6" s="5"/>
      <c r="AN6" s="5"/>
      <c r="AO6" s="5"/>
      <c r="AP6" s="5"/>
    </row>
    <row r="7" spans="1:42" s="1" customFormat="1" ht="30" customHeight="1" x14ac:dyDescent="0.3">
      <c r="A7" s="316" t="s">
        <v>136</v>
      </c>
      <c r="B7" s="316"/>
      <c r="C7" s="316"/>
      <c r="D7" s="316"/>
      <c r="E7" s="316"/>
      <c r="F7" s="316"/>
      <c r="G7" s="316"/>
      <c r="H7" s="316"/>
      <c r="I7" s="316"/>
      <c r="J7" s="316"/>
      <c r="K7" s="316"/>
      <c r="L7" s="316"/>
      <c r="M7" s="316"/>
      <c r="N7" s="316"/>
      <c r="O7" s="316"/>
      <c r="T7" s="4"/>
      <c r="U7" s="24"/>
      <c r="V7" s="7"/>
      <c r="W7" s="7"/>
      <c r="X7" s="7"/>
      <c r="Y7" s="7"/>
      <c r="Z7" s="7"/>
      <c r="AA7" s="7"/>
      <c r="AB7" s="7"/>
      <c r="AC7" s="7"/>
      <c r="AD7" s="7"/>
      <c r="AE7" s="7"/>
      <c r="AF7" s="7"/>
      <c r="AG7" s="7"/>
      <c r="AH7" s="7"/>
      <c r="AI7" s="7"/>
      <c r="AJ7" s="7"/>
      <c r="AK7" s="7"/>
      <c r="AL7" s="7"/>
      <c r="AM7" s="7"/>
      <c r="AN7" s="7"/>
      <c r="AO7" s="7"/>
      <c r="AP7" s="7"/>
    </row>
    <row r="8" spans="1:42" s="1" customFormat="1" ht="18.75" x14ac:dyDescent="0.3">
      <c r="A8" s="85"/>
      <c r="B8" s="85"/>
      <c r="C8" s="85"/>
      <c r="D8" s="85"/>
      <c r="E8" s="126"/>
      <c r="F8" s="126"/>
      <c r="G8" s="85"/>
      <c r="H8" s="85"/>
      <c r="I8" s="85"/>
      <c r="J8" s="85"/>
      <c r="K8" s="85"/>
      <c r="L8" s="85"/>
      <c r="M8" s="85"/>
      <c r="N8" s="85"/>
      <c r="O8" s="85"/>
      <c r="T8" s="4"/>
      <c r="U8" s="24"/>
      <c r="V8" s="7"/>
      <c r="W8" s="7"/>
      <c r="X8" s="7"/>
      <c r="Y8" s="7"/>
      <c r="Z8" s="7"/>
      <c r="AA8" s="7"/>
      <c r="AB8" s="7"/>
      <c r="AC8" s="7"/>
      <c r="AD8" s="7"/>
      <c r="AE8" s="7"/>
      <c r="AF8" s="7"/>
      <c r="AG8" s="7"/>
      <c r="AH8" s="7"/>
      <c r="AI8" s="7"/>
      <c r="AJ8" s="7"/>
      <c r="AK8" s="7"/>
      <c r="AL8" s="7"/>
      <c r="AM8" s="7"/>
      <c r="AN8" s="7"/>
      <c r="AO8" s="7"/>
      <c r="AP8" s="7"/>
    </row>
    <row r="9" spans="1:42" s="15" customFormat="1" ht="18" customHeight="1" x14ac:dyDescent="0.3">
      <c r="A9" s="91" t="s">
        <v>36</v>
      </c>
      <c r="B9" s="528"/>
      <c r="C9" s="315"/>
      <c r="D9" s="315"/>
      <c r="E9" s="130"/>
      <c r="F9" s="130"/>
      <c r="G9" s="90"/>
      <c r="H9" s="90"/>
      <c r="I9" s="89"/>
      <c r="J9" s="317" t="s">
        <v>32</v>
      </c>
      <c r="K9" s="319" t="s">
        <v>0</v>
      </c>
      <c r="L9" s="319" t="s">
        <v>1</v>
      </c>
      <c r="M9" s="322" t="s">
        <v>67</v>
      </c>
      <c r="N9" s="322" t="s">
        <v>2</v>
      </c>
      <c r="O9" s="308" t="s">
        <v>3</v>
      </c>
      <c r="P9" s="308" t="s">
        <v>4</v>
      </c>
      <c r="Q9" s="311" t="s">
        <v>111</v>
      </c>
      <c r="R9" s="312" t="s">
        <v>112</v>
      </c>
      <c r="S9" s="18"/>
      <c r="T9" s="18"/>
      <c r="U9" s="51"/>
      <c r="V9" s="7"/>
      <c r="W9" s="7"/>
      <c r="X9" s="7"/>
      <c r="Y9" s="7"/>
      <c r="Z9" s="7"/>
      <c r="AA9" s="7"/>
      <c r="AB9" s="7"/>
      <c r="AC9" s="7"/>
      <c r="AD9" s="7"/>
      <c r="AE9" s="7"/>
      <c r="AF9" s="7"/>
      <c r="AG9" s="7"/>
      <c r="AH9" s="7"/>
      <c r="AI9" s="7"/>
      <c r="AJ9" s="7"/>
      <c r="AK9" s="7"/>
      <c r="AL9" s="7"/>
      <c r="AM9" s="7"/>
      <c r="AN9" s="7"/>
      <c r="AO9" s="7"/>
      <c r="AP9" s="7"/>
    </row>
    <row r="10" spans="1:42" s="15" customFormat="1" ht="18" customHeight="1" x14ac:dyDescent="0.3">
      <c r="A10" s="91" t="s">
        <v>91</v>
      </c>
      <c r="B10" s="527"/>
      <c r="C10" s="527"/>
      <c r="D10" s="529"/>
      <c r="E10" s="90"/>
      <c r="F10" s="90"/>
      <c r="G10" s="90"/>
      <c r="H10" s="90"/>
      <c r="I10" s="89"/>
      <c r="J10" s="317"/>
      <c r="K10" s="320"/>
      <c r="L10" s="320"/>
      <c r="M10" s="323"/>
      <c r="N10" s="323"/>
      <c r="O10" s="309"/>
      <c r="P10" s="309"/>
      <c r="Q10" s="311"/>
      <c r="R10" s="312"/>
      <c r="S10" s="18"/>
      <c r="T10" s="18"/>
      <c r="U10" s="51"/>
      <c r="V10" s="7"/>
      <c r="W10" s="7"/>
      <c r="X10" s="7"/>
      <c r="Y10" s="7"/>
      <c r="Z10" s="7"/>
      <c r="AA10" s="7"/>
      <c r="AB10" s="7"/>
      <c r="AC10" s="7"/>
      <c r="AD10" s="7"/>
      <c r="AE10" s="7"/>
      <c r="AF10" s="7"/>
      <c r="AG10" s="7"/>
      <c r="AH10" s="7"/>
      <c r="AI10" s="7"/>
      <c r="AJ10" s="7"/>
      <c r="AK10" s="7"/>
      <c r="AL10" s="7"/>
      <c r="AM10" s="7"/>
      <c r="AN10" s="7"/>
      <c r="AO10" s="7"/>
      <c r="AP10" s="7"/>
    </row>
    <row r="11" spans="1:42" s="15" customFormat="1" ht="18" customHeight="1" x14ac:dyDescent="0.3">
      <c r="A11" s="91" t="s">
        <v>49</v>
      </c>
      <c r="B11" s="527"/>
      <c r="C11" s="527"/>
      <c r="D11" s="529"/>
      <c r="E11" s="90"/>
      <c r="F11" s="90"/>
      <c r="G11" s="90"/>
      <c r="H11" s="90"/>
      <c r="I11" s="89"/>
      <c r="J11" s="317"/>
      <c r="K11" s="320"/>
      <c r="L11" s="320"/>
      <c r="M11" s="323"/>
      <c r="N11" s="323"/>
      <c r="O11" s="309"/>
      <c r="P11" s="309"/>
      <c r="Q11" s="311"/>
      <c r="R11" s="312"/>
      <c r="S11" s="18"/>
      <c r="T11" s="18"/>
      <c r="U11" s="51"/>
      <c r="V11" s="7"/>
      <c r="W11" s="7"/>
      <c r="X11" s="7"/>
      <c r="Y11" s="7"/>
      <c r="Z11" s="7"/>
      <c r="AA11" s="7"/>
      <c r="AB11" s="7"/>
      <c r="AC11" s="7"/>
      <c r="AD11" s="7"/>
      <c r="AE11" s="7"/>
      <c r="AF11" s="7"/>
      <c r="AG11" s="7"/>
      <c r="AH11" s="7"/>
      <c r="AI11" s="7"/>
      <c r="AJ11" s="7"/>
      <c r="AK11" s="7"/>
      <c r="AL11" s="7"/>
      <c r="AM11" s="7"/>
      <c r="AN11" s="7"/>
      <c r="AO11" s="7"/>
      <c r="AP11" s="7"/>
    </row>
    <row r="12" spans="1:42" s="15" customFormat="1" ht="18" customHeight="1" x14ac:dyDescent="0.35">
      <c r="A12" s="86"/>
      <c r="B12" s="86"/>
      <c r="C12" s="86"/>
      <c r="D12" s="86"/>
      <c r="E12" s="129"/>
      <c r="F12" s="129"/>
      <c r="G12" s="86"/>
      <c r="H12" s="86"/>
      <c r="I12" s="29"/>
      <c r="J12" s="317"/>
      <c r="K12" s="320"/>
      <c r="L12" s="320"/>
      <c r="M12" s="323"/>
      <c r="N12" s="323"/>
      <c r="O12" s="309"/>
      <c r="P12" s="309"/>
      <c r="Q12" s="311"/>
      <c r="R12" s="311"/>
      <c r="U12" s="30"/>
      <c r="V12" s="7"/>
      <c r="W12" s="7"/>
      <c r="X12" s="7"/>
      <c r="Y12" s="7"/>
      <c r="Z12" s="7"/>
      <c r="AA12" s="7"/>
      <c r="AB12" s="7"/>
      <c r="AC12" s="7"/>
      <c r="AD12" s="7"/>
      <c r="AE12" s="7"/>
      <c r="AF12" s="7"/>
      <c r="AG12" s="7"/>
      <c r="AH12" s="7"/>
      <c r="AI12" s="7"/>
      <c r="AJ12" s="7"/>
      <c r="AK12" s="7"/>
      <c r="AL12" s="7"/>
      <c r="AM12" s="7"/>
      <c r="AN12" s="7"/>
      <c r="AO12" s="7"/>
      <c r="AP12" s="7"/>
    </row>
    <row r="13" spans="1:42" s="15" customFormat="1" ht="18" hidden="1" customHeight="1" x14ac:dyDescent="0.3">
      <c r="A13" s="313" t="s">
        <v>66</v>
      </c>
      <c r="B13" s="313"/>
      <c r="C13" s="93" t="s">
        <v>65</v>
      </c>
      <c r="D13" s="92"/>
      <c r="E13" s="125"/>
      <c r="F13" s="125"/>
      <c r="G13" s="92"/>
      <c r="H13" s="92"/>
      <c r="I13" s="93"/>
      <c r="J13" s="317"/>
      <c r="K13" s="320"/>
      <c r="L13" s="320"/>
      <c r="M13" s="323"/>
      <c r="N13" s="323"/>
      <c r="O13" s="309"/>
      <c r="P13" s="309"/>
      <c r="Q13" s="311"/>
      <c r="R13" s="311"/>
      <c r="U13" s="30"/>
      <c r="V13" s="7"/>
      <c r="W13" s="7"/>
      <c r="X13" s="7"/>
      <c r="Y13" s="7"/>
      <c r="Z13" s="7"/>
      <c r="AA13" s="7"/>
      <c r="AB13" s="7"/>
      <c r="AC13" s="7"/>
      <c r="AD13" s="7"/>
      <c r="AE13" s="7"/>
      <c r="AF13" s="7"/>
      <c r="AG13" s="7"/>
      <c r="AH13" s="7"/>
      <c r="AI13" s="7"/>
      <c r="AJ13" s="7"/>
      <c r="AK13" s="7"/>
      <c r="AL13" s="7"/>
      <c r="AM13" s="7"/>
      <c r="AN13" s="7"/>
      <c r="AO13" s="7"/>
      <c r="AP13" s="7"/>
    </row>
    <row r="14" spans="1:42" s="15" customFormat="1" ht="30" customHeight="1" x14ac:dyDescent="0.3">
      <c r="A14" s="314" t="s">
        <v>106</v>
      </c>
      <c r="B14" s="314"/>
      <c r="C14" s="314"/>
      <c r="D14" s="314"/>
      <c r="E14" s="314"/>
      <c r="F14" s="314"/>
      <c r="G14" s="314"/>
      <c r="H14" s="314"/>
      <c r="I14" s="314"/>
      <c r="J14" s="317"/>
      <c r="K14" s="320"/>
      <c r="L14" s="320"/>
      <c r="M14" s="323"/>
      <c r="N14" s="323"/>
      <c r="O14" s="309"/>
      <c r="P14" s="309"/>
      <c r="Q14" s="311"/>
      <c r="R14" s="311"/>
      <c r="S14" s="6"/>
      <c r="T14" s="16"/>
      <c r="U14" s="32"/>
      <c r="V14" s="7"/>
      <c r="W14" s="7"/>
      <c r="X14" s="7"/>
      <c r="Y14" s="7"/>
      <c r="Z14" s="7"/>
      <c r="AA14" s="7"/>
      <c r="AB14" s="7"/>
      <c r="AC14" s="7"/>
      <c r="AD14" s="7"/>
      <c r="AE14" s="7"/>
      <c r="AF14" s="7"/>
      <c r="AG14" s="7"/>
      <c r="AH14" s="7"/>
      <c r="AI14" s="7"/>
      <c r="AJ14" s="7"/>
      <c r="AK14" s="7"/>
      <c r="AL14" s="7"/>
      <c r="AM14" s="7"/>
      <c r="AN14" s="7"/>
      <c r="AO14" s="7"/>
      <c r="AP14" s="7"/>
    </row>
    <row r="15" spans="1:42" s="8" customFormat="1" ht="50.1" customHeight="1" x14ac:dyDescent="0.25">
      <c r="A15" s="325" t="s">
        <v>50</v>
      </c>
      <c r="B15" s="326"/>
      <c r="C15" s="127" t="s">
        <v>123</v>
      </c>
      <c r="D15" s="131" t="s">
        <v>120</v>
      </c>
      <c r="E15" s="128" t="s">
        <v>121</v>
      </c>
      <c r="F15" s="128" t="s">
        <v>122</v>
      </c>
      <c r="G15" s="131" t="s">
        <v>109</v>
      </c>
      <c r="H15" s="131" t="s">
        <v>108</v>
      </c>
      <c r="I15" s="131" t="s">
        <v>110</v>
      </c>
      <c r="J15" s="318"/>
      <c r="K15" s="321"/>
      <c r="L15" s="321"/>
      <c r="M15" s="324"/>
      <c r="N15" s="324"/>
      <c r="O15" s="310"/>
      <c r="P15" s="310"/>
      <c r="Q15" s="311"/>
      <c r="R15" s="311"/>
      <c r="S15" s="44" t="s">
        <v>105</v>
      </c>
      <c r="T15" s="45" t="s">
        <v>60</v>
      </c>
      <c r="U15" s="35" t="s">
        <v>58</v>
      </c>
      <c r="V15" s="36"/>
      <c r="W15" s="36"/>
      <c r="X15" s="36"/>
      <c r="Y15" s="36"/>
      <c r="Z15" s="36"/>
      <c r="AA15" s="36"/>
      <c r="AB15" s="36"/>
      <c r="AC15" s="36"/>
      <c r="AD15" s="36"/>
      <c r="AE15" s="36"/>
      <c r="AF15" s="36"/>
      <c r="AG15" s="36"/>
      <c r="AH15" s="36"/>
      <c r="AI15" s="36"/>
      <c r="AJ15" s="36"/>
      <c r="AK15" s="36"/>
      <c r="AL15" s="36"/>
      <c r="AM15" s="36"/>
      <c r="AN15" s="36"/>
      <c r="AO15" s="36"/>
      <c r="AP15" s="36"/>
    </row>
    <row r="16" spans="1:42" s="18" customFormat="1" ht="20.100000000000001" customHeight="1" x14ac:dyDescent="0.3">
      <c r="A16" s="227">
        <v>1</v>
      </c>
      <c r="B16" s="525"/>
      <c r="C16" s="525"/>
      <c r="D16" s="525"/>
      <c r="E16" s="525"/>
      <c r="F16" s="525"/>
      <c r="G16" s="525"/>
      <c r="H16" s="525"/>
      <c r="I16" s="81"/>
      <c r="J16" s="307"/>
      <c r="K16" s="303"/>
      <c r="L16" s="303"/>
      <c r="M16" s="303"/>
      <c r="N16" s="303"/>
      <c r="O16" s="303"/>
      <c r="P16" s="303"/>
      <c r="Q16" s="304">
        <f>COUNTA(K16:P25)</f>
        <v>0</v>
      </c>
      <c r="R16" s="304">
        <f>SUM(K16:P25)</f>
        <v>0</v>
      </c>
      <c r="S16" s="305" t="e">
        <f>R16/Q16*10</f>
        <v>#DIV/0!</v>
      </c>
      <c r="T16" s="306"/>
      <c r="U16" s="302"/>
    </row>
    <row r="17" spans="1:42" s="18" customFormat="1" ht="20.100000000000001" customHeight="1" x14ac:dyDescent="0.3">
      <c r="A17" s="227">
        <v>2</v>
      </c>
      <c r="B17" s="525"/>
      <c r="C17" s="525"/>
      <c r="D17" s="525"/>
      <c r="E17" s="525"/>
      <c r="F17" s="525"/>
      <c r="G17" s="525"/>
      <c r="H17" s="525"/>
      <c r="I17" s="526"/>
      <c r="J17" s="307"/>
      <c r="K17" s="303"/>
      <c r="L17" s="303"/>
      <c r="M17" s="303"/>
      <c r="N17" s="303"/>
      <c r="O17" s="303"/>
      <c r="P17" s="303"/>
      <c r="Q17" s="304"/>
      <c r="R17" s="304"/>
      <c r="S17" s="305"/>
      <c r="T17" s="306"/>
      <c r="U17" s="302"/>
    </row>
    <row r="18" spans="1:42" s="18" customFormat="1" ht="20.100000000000001" customHeight="1" x14ac:dyDescent="0.3">
      <c r="A18" s="227">
        <v>3</v>
      </c>
      <c r="B18" s="525"/>
      <c r="C18" s="525"/>
      <c r="D18" s="525"/>
      <c r="E18" s="525"/>
      <c r="F18" s="525"/>
      <c r="G18" s="525"/>
      <c r="H18" s="525"/>
      <c r="I18" s="526"/>
      <c r="J18" s="307"/>
      <c r="K18" s="303"/>
      <c r="L18" s="303"/>
      <c r="M18" s="303"/>
      <c r="N18" s="303"/>
      <c r="O18" s="303"/>
      <c r="P18" s="303"/>
      <c r="Q18" s="304"/>
      <c r="R18" s="304"/>
      <c r="S18" s="305"/>
      <c r="T18" s="306"/>
      <c r="U18" s="302"/>
    </row>
    <row r="19" spans="1:42" s="18" customFormat="1" ht="20.100000000000001" customHeight="1" x14ac:dyDescent="0.3">
      <c r="A19" s="227">
        <v>4</v>
      </c>
      <c r="B19" s="525"/>
      <c r="C19" s="525"/>
      <c r="D19" s="525"/>
      <c r="E19" s="525"/>
      <c r="F19" s="525"/>
      <c r="G19" s="525"/>
      <c r="H19" s="525"/>
      <c r="I19" s="526"/>
      <c r="J19" s="307"/>
      <c r="K19" s="303"/>
      <c r="L19" s="303"/>
      <c r="M19" s="303"/>
      <c r="N19" s="303"/>
      <c r="O19" s="303"/>
      <c r="P19" s="303"/>
      <c r="Q19" s="304"/>
      <c r="R19" s="304"/>
      <c r="S19" s="305"/>
      <c r="T19" s="306"/>
      <c r="U19" s="302"/>
    </row>
    <row r="20" spans="1:42" s="18" customFormat="1" ht="20.100000000000001" customHeight="1" x14ac:dyDescent="0.3">
      <c r="A20" s="227">
        <v>5</v>
      </c>
      <c r="B20" s="525"/>
      <c r="C20" s="525"/>
      <c r="D20" s="525"/>
      <c r="E20" s="525"/>
      <c r="F20" s="525"/>
      <c r="G20" s="525"/>
      <c r="H20" s="525"/>
      <c r="I20" s="526"/>
      <c r="J20" s="307"/>
      <c r="K20" s="303"/>
      <c r="L20" s="303"/>
      <c r="M20" s="303"/>
      <c r="N20" s="303"/>
      <c r="O20" s="303"/>
      <c r="P20" s="303"/>
      <c r="Q20" s="304"/>
      <c r="R20" s="304"/>
      <c r="S20" s="305"/>
      <c r="T20" s="306"/>
      <c r="U20" s="302"/>
    </row>
    <row r="21" spans="1:42" s="18" customFormat="1" ht="20.100000000000001" customHeight="1" x14ac:dyDescent="0.3">
      <c r="A21" s="227">
        <v>6</v>
      </c>
      <c r="B21" s="525"/>
      <c r="C21" s="525"/>
      <c r="D21" s="525"/>
      <c r="E21" s="525"/>
      <c r="F21" s="525"/>
      <c r="G21" s="525"/>
      <c r="H21" s="525"/>
      <c r="I21" s="526"/>
      <c r="J21" s="307"/>
      <c r="K21" s="303"/>
      <c r="L21" s="303"/>
      <c r="M21" s="303"/>
      <c r="N21" s="303"/>
      <c r="O21" s="303"/>
      <c r="P21" s="303"/>
      <c r="Q21" s="304"/>
      <c r="R21" s="304"/>
      <c r="S21" s="305"/>
      <c r="T21" s="306"/>
      <c r="U21" s="302"/>
    </row>
    <row r="22" spans="1:42" s="18" customFormat="1" ht="20.100000000000001" customHeight="1" x14ac:dyDescent="0.3">
      <c r="A22" s="227">
        <v>7</v>
      </c>
      <c r="B22" s="525"/>
      <c r="C22" s="525"/>
      <c r="D22" s="525"/>
      <c r="E22" s="525"/>
      <c r="F22" s="525"/>
      <c r="G22" s="525"/>
      <c r="H22" s="525"/>
      <c r="I22" s="526"/>
      <c r="J22" s="307"/>
      <c r="K22" s="303"/>
      <c r="L22" s="303"/>
      <c r="M22" s="303"/>
      <c r="N22" s="303"/>
      <c r="O22" s="303"/>
      <c r="P22" s="303"/>
      <c r="Q22" s="304"/>
      <c r="R22" s="304"/>
      <c r="S22" s="305"/>
      <c r="T22" s="306"/>
      <c r="U22" s="302"/>
    </row>
    <row r="23" spans="1:42" s="18" customFormat="1" ht="20.100000000000001" customHeight="1" x14ac:dyDescent="0.3">
      <c r="A23" s="227">
        <v>8</v>
      </c>
      <c r="B23" s="525"/>
      <c r="C23" s="525"/>
      <c r="D23" s="525"/>
      <c r="E23" s="525"/>
      <c r="F23" s="525"/>
      <c r="G23" s="525"/>
      <c r="H23" s="525"/>
      <c r="I23" s="526"/>
      <c r="J23" s="307"/>
      <c r="K23" s="303"/>
      <c r="L23" s="303"/>
      <c r="M23" s="303"/>
      <c r="N23" s="303"/>
      <c r="O23" s="303"/>
      <c r="P23" s="303"/>
      <c r="Q23" s="304"/>
      <c r="R23" s="304"/>
      <c r="S23" s="305"/>
      <c r="T23" s="306"/>
      <c r="U23" s="302"/>
    </row>
    <row r="24" spans="1:42" s="18" customFormat="1" ht="20.100000000000001" customHeight="1" x14ac:dyDescent="0.3">
      <c r="A24" s="227">
        <v>9</v>
      </c>
      <c r="B24" s="525"/>
      <c r="C24" s="525"/>
      <c r="D24" s="525"/>
      <c r="E24" s="525"/>
      <c r="F24" s="525"/>
      <c r="G24" s="525"/>
      <c r="H24" s="525"/>
      <c r="I24" s="526"/>
      <c r="J24" s="307"/>
      <c r="K24" s="303"/>
      <c r="L24" s="303"/>
      <c r="M24" s="303"/>
      <c r="N24" s="303"/>
      <c r="O24" s="303"/>
      <c r="P24" s="303"/>
      <c r="Q24" s="304"/>
      <c r="R24" s="304"/>
      <c r="S24" s="305"/>
      <c r="T24" s="306"/>
      <c r="U24" s="302"/>
    </row>
    <row r="25" spans="1:42" s="18" customFormat="1" ht="20.100000000000001" customHeight="1" x14ac:dyDescent="0.3">
      <c r="A25" s="227">
        <v>10</v>
      </c>
      <c r="B25" s="525"/>
      <c r="C25" s="525"/>
      <c r="D25" s="525"/>
      <c r="E25" s="525"/>
      <c r="F25" s="525"/>
      <c r="G25" s="525"/>
      <c r="H25" s="525"/>
      <c r="I25" s="526"/>
      <c r="J25" s="307"/>
      <c r="K25" s="303"/>
      <c r="L25" s="303"/>
      <c r="M25" s="303"/>
      <c r="N25" s="303"/>
      <c r="O25" s="303"/>
      <c r="P25" s="303"/>
      <c r="Q25" s="304"/>
      <c r="R25" s="304"/>
      <c r="S25" s="305"/>
      <c r="T25" s="306"/>
      <c r="U25" s="302"/>
    </row>
    <row r="26" spans="1:42" s="6" customFormat="1" ht="18" hidden="1" x14ac:dyDescent="0.35">
      <c r="A26" s="5"/>
      <c r="B26" s="5"/>
      <c r="C26" s="5"/>
      <c r="D26" s="5"/>
      <c r="E26" s="5"/>
      <c r="F26" s="5"/>
      <c r="G26" s="5"/>
      <c r="H26" s="5"/>
      <c r="I26" s="5"/>
      <c r="J26" s="5"/>
      <c r="K26" s="298"/>
      <c r="L26" s="298"/>
      <c r="M26" s="298"/>
      <c r="N26" s="298"/>
      <c r="O26" s="298"/>
      <c r="P26" s="298"/>
      <c r="Q26" s="298"/>
      <c r="R26" s="42"/>
      <c r="S26" s="42">
        <f>COUNTIF(S16:S25,"&gt;7.50")</f>
        <v>0</v>
      </c>
      <c r="T26" s="39"/>
      <c r="U26" s="40"/>
      <c r="V26" s="5"/>
      <c r="W26" s="5"/>
      <c r="X26" s="5"/>
      <c r="Y26" s="5"/>
      <c r="Z26" s="5"/>
      <c r="AA26" s="5"/>
      <c r="AB26" s="5"/>
      <c r="AC26" s="5"/>
      <c r="AD26" s="5"/>
      <c r="AE26" s="5"/>
      <c r="AF26" s="5"/>
      <c r="AG26" s="5"/>
      <c r="AH26" s="5"/>
      <c r="AI26" s="5"/>
      <c r="AJ26" s="5"/>
      <c r="AK26" s="5"/>
      <c r="AL26" s="5"/>
      <c r="AM26" s="5"/>
      <c r="AN26" s="5"/>
      <c r="AO26" s="5"/>
      <c r="AP26" s="5"/>
    </row>
    <row r="27" spans="1:42" s="6" customFormat="1" ht="18" customHeight="1" x14ac:dyDescent="0.3">
      <c r="A27" s="295" t="s">
        <v>113</v>
      </c>
      <c r="B27" s="295"/>
      <c r="C27" s="300"/>
      <c r="D27" s="300"/>
      <c r="E27" s="300"/>
      <c r="F27" s="300"/>
      <c r="G27" s="300"/>
      <c r="H27" s="300"/>
      <c r="I27" s="300"/>
      <c r="J27" s="300"/>
      <c r="K27" s="300"/>
      <c r="L27" s="300"/>
      <c r="M27" s="300"/>
      <c r="N27" s="300"/>
      <c r="O27" s="300"/>
      <c r="P27" s="300"/>
      <c r="Q27" s="300"/>
      <c r="R27" s="300"/>
      <c r="S27" s="300"/>
      <c r="T27" s="300"/>
      <c r="U27" s="300"/>
      <c r="V27" s="5"/>
      <c r="W27" s="5"/>
      <c r="X27" s="5"/>
      <c r="Y27" s="5"/>
      <c r="Z27" s="5"/>
      <c r="AA27" s="5"/>
      <c r="AB27" s="5"/>
      <c r="AC27" s="5"/>
      <c r="AD27" s="5"/>
      <c r="AE27" s="5"/>
      <c r="AF27" s="5"/>
      <c r="AG27" s="5"/>
      <c r="AH27" s="5"/>
      <c r="AI27" s="5"/>
      <c r="AJ27" s="5"/>
      <c r="AK27" s="5"/>
      <c r="AL27" s="5"/>
      <c r="AM27" s="5"/>
      <c r="AN27" s="5"/>
      <c r="AO27" s="5"/>
      <c r="AP27" s="5"/>
    </row>
    <row r="28" spans="1:42" s="6" customFormat="1" ht="18" customHeight="1" x14ac:dyDescent="0.3">
      <c r="A28" s="296" t="s">
        <v>114</v>
      </c>
      <c r="B28" s="296"/>
      <c r="C28" s="301"/>
      <c r="D28" s="301"/>
      <c r="E28" s="301"/>
      <c r="F28" s="301"/>
      <c r="G28" s="301"/>
      <c r="H28" s="301"/>
      <c r="I28" s="301"/>
      <c r="J28" s="301"/>
      <c r="K28" s="301"/>
      <c r="L28" s="301"/>
      <c r="M28" s="301"/>
      <c r="N28" s="301"/>
      <c r="O28" s="301"/>
      <c r="P28" s="301"/>
      <c r="Q28" s="301"/>
      <c r="R28" s="301"/>
      <c r="S28" s="301"/>
      <c r="T28" s="301"/>
      <c r="U28" s="301"/>
      <c r="V28" s="5"/>
      <c r="W28" s="5"/>
      <c r="X28" s="5"/>
      <c r="Y28" s="5"/>
      <c r="Z28" s="5"/>
      <c r="AA28" s="5"/>
      <c r="AB28" s="5"/>
      <c r="AC28" s="5"/>
      <c r="AD28" s="5"/>
      <c r="AE28" s="5"/>
      <c r="AF28" s="5"/>
      <c r="AG28" s="5"/>
      <c r="AH28" s="5"/>
      <c r="AI28" s="5"/>
      <c r="AJ28" s="5"/>
      <c r="AK28" s="5"/>
      <c r="AL28" s="5"/>
      <c r="AM28" s="5"/>
      <c r="AN28" s="5"/>
      <c r="AO28" s="5"/>
      <c r="AP28" s="5"/>
    </row>
    <row r="29" spans="1:42" s="6" customFormat="1" ht="15.75" customHeight="1" x14ac:dyDescent="0.3">
      <c r="A29" s="299" t="s">
        <v>61</v>
      </c>
      <c r="B29" s="299"/>
      <c r="C29" s="84"/>
      <c r="D29" s="84"/>
      <c r="E29" s="124"/>
      <c r="F29" s="124"/>
      <c r="G29" s="84"/>
      <c r="H29" s="84"/>
      <c r="I29" s="37"/>
      <c r="J29" s="37"/>
      <c r="K29" s="37"/>
      <c r="L29" s="37"/>
      <c r="M29" s="37"/>
      <c r="N29" s="37"/>
      <c r="O29" s="37"/>
      <c r="P29" s="37"/>
      <c r="Q29" s="37"/>
      <c r="R29" s="37"/>
      <c r="S29" s="37"/>
      <c r="T29" s="37"/>
      <c r="U29" s="37"/>
    </row>
    <row r="30" spans="1:42" s="6" customFormat="1" ht="15.75" customHeight="1" x14ac:dyDescent="0.3">
      <c r="A30" s="297"/>
      <c r="B30" s="297"/>
      <c r="C30" s="297"/>
      <c r="D30" s="297"/>
      <c r="E30" s="297"/>
      <c r="F30" s="297"/>
      <c r="G30" s="297"/>
      <c r="H30" s="297"/>
      <c r="I30" s="297"/>
      <c r="J30" s="297"/>
      <c r="K30" s="297"/>
      <c r="L30" s="297"/>
      <c r="M30" s="297"/>
      <c r="N30" s="297"/>
      <c r="O30" s="297"/>
      <c r="P30" s="297"/>
      <c r="Q30" s="297"/>
      <c r="R30" s="297"/>
      <c r="S30" s="297"/>
      <c r="T30" s="297"/>
      <c r="U30" s="297"/>
    </row>
    <row r="31" spans="1:42" s="6" customFormat="1" ht="15.75" customHeight="1" x14ac:dyDescent="0.3">
      <c r="A31" s="297"/>
      <c r="B31" s="297"/>
      <c r="C31" s="297"/>
      <c r="D31" s="297"/>
      <c r="E31" s="297"/>
      <c r="F31" s="297"/>
      <c r="G31" s="297"/>
      <c r="H31" s="297"/>
      <c r="I31" s="297"/>
      <c r="J31" s="297"/>
      <c r="K31" s="297"/>
      <c r="L31" s="297"/>
      <c r="M31" s="297"/>
      <c r="N31" s="297"/>
      <c r="O31" s="297"/>
      <c r="P31" s="297"/>
      <c r="Q31" s="297"/>
      <c r="R31" s="297"/>
      <c r="S31" s="297"/>
      <c r="T31" s="297"/>
      <c r="U31" s="297"/>
    </row>
    <row r="32" spans="1:42" s="6" customFormat="1" ht="15.75" customHeight="1" x14ac:dyDescent="0.3">
      <c r="A32" s="297"/>
      <c r="B32" s="297"/>
      <c r="C32" s="297"/>
      <c r="D32" s="297"/>
      <c r="E32" s="297"/>
      <c r="F32" s="297"/>
      <c r="G32" s="297"/>
      <c r="H32" s="297"/>
      <c r="I32" s="297"/>
      <c r="J32" s="297"/>
      <c r="K32" s="297"/>
      <c r="L32" s="297"/>
      <c r="M32" s="297"/>
      <c r="N32" s="297"/>
      <c r="O32" s="297"/>
      <c r="P32" s="297"/>
      <c r="Q32" s="297"/>
      <c r="R32" s="297"/>
      <c r="S32" s="297"/>
      <c r="T32" s="297"/>
      <c r="U32" s="297"/>
    </row>
    <row r="33" spans="1:42" s="6" customFormat="1" ht="15.75" customHeight="1" x14ac:dyDescent="0.3">
      <c r="A33" s="297"/>
      <c r="B33" s="297"/>
      <c r="C33" s="297"/>
      <c r="D33" s="297"/>
      <c r="E33" s="297"/>
      <c r="F33" s="297"/>
      <c r="G33" s="297"/>
      <c r="H33" s="297"/>
      <c r="I33" s="297"/>
      <c r="J33" s="297"/>
      <c r="K33" s="297"/>
      <c r="L33" s="297"/>
      <c r="M33" s="297"/>
      <c r="N33" s="297"/>
      <c r="O33" s="297"/>
      <c r="P33" s="297"/>
      <c r="Q33" s="297"/>
      <c r="R33" s="297"/>
      <c r="S33" s="297"/>
      <c r="T33" s="297"/>
      <c r="U33" s="297"/>
      <c r="V33" s="5"/>
      <c r="W33" s="5"/>
      <c r="X33" s="5"/>
      <c r="Y33" s="5"/>
      <c r="Z33" s="5"/>
      <c r="AA33" s="5"/>
      <c r="AB33" s="5"/>
      <c r="AC33" s="5"/>
      <c r="AD33" s="5"/>
      <c r="AE33" s="5"/>
      <c r="AF33" s="5"/>
      <c r="AG33" s="5"/>
      <c r="AH33" s="5"/>
      <c r="AI33" s="5"/>
      <c r="AJ33" s="5"/>
      <c r="AK33" s="5"/>
      <c r="AL33" s="5"/>
      <c r="AM33" s="5"/>
      <c r="AN33" s="5"/>
      <c r="AO33" s="5"/>
      <c r="AP33" s="5"/>
    </row>
    <row r="34" spans="1:42" s="6" customFormat="1" ht="15.75" customHeight="1" x14ac:dyDescent="0.3">
      <c r="A34" s="37"/>
      <c r="B34" s="37"/>
      <c r="C34" s="37"/>
      <c r="D34" s="37"/>
      <c r="E34" s="37"/>
      <c r="F34" s="37"/>
      <c r="G34" s="37"/>
      <c r="H34" s="37"/>
      <c r="I34" s="37"/>
      <c r="J34" s="41"/>
      <c r="Q34" s="38"/>
      <c r="R34" s="38"/>
      <c r="S34" s="38"/>
      <c r="T34" s="38"/>
      <c r="U34" s="38"/>
      <c r="V34" s="5"/>
      <c r="W34" s="5"/>
      <c r="X34" s="5"/>
      <c r="Y34" s="5"/>
      <c r="Z34" s="5"/>
      <c r="AA34" s="5"/>
      <c r="AB34" s="5"/>
      <c r="AC34" s="5"/>
      <c r="AD34" s="5"/>
      <c r="AE34" s="5"/>
      <c r="AF34" s="5"/>
      <c r="AG34" s="5"/>
      <c r="AH34" s="5"/>
      <c r="AI34" s="5"/>
      <c r="AJ34" s="5"/>
      <c r="AK34" s="5"/>
      <c r="AL34" s="5"/>
      <c r="AM34" s="5"/>
      <c r="AN34" s="5"/>
      <c r="AO34" s="5"/>
      <c r="AP34" s="5"/>
    </row>
    <row r="35" spans="1:42" x14ac:dyDescent="0.3">
      <c r="A35" s="5"/>
      <c r="B35" s="5"/>
      <c r="C35" s="5"/>
      <c r="D35" s="5"/>
      <c r="E35" s="5"/>
      <c r="F35" s="5"/>
      <c r="G35" s="5"/>
      <c r="H35" s="5"/>
      <c r="I35" s="5"/>
      <c r="AC35" s="5"/>
      <c r="AD35" s="5"/>
      <c r="AE35" s="5"/>
      <c r="AF35" s="5"/>
      <c r="AG35" s="5"/>
      <c r="AH35" s="5"/>
      <c r="AI35" s="5"/>
      <c r="AJ35" s="5"/>
      <c r="AK35" s="5"/>
      <c r="AL35" s="5"/>
      <c r="AM35" s="5"/>
      <c r="AN35" s="5"/>
      <c r="AO35" s="5"/>
      <c r="AP35" s="5"/>
    </row>
    <row r="36" spans="1:42" x14ac:dyDescent="0.3">
      <c r="A36" s="5"/>
      <c r="B36" s="5"/>
      <c r="C36" s="5"/>
      <c r="D36" s="5"/>
      <c r="E36" s="5"/>
      <c r="F36" s="5"/>
      <c r="G36" s="5"/>
      <c r="H36" s="5"/>
      <c r="I36" s="5"/>
      <c r="AC36" s="5"/>
      <c r="AD36" s="5"/>
      <c r="AE36" s="5"/>
      <c r="AF36" s="5"/>
      <c r="AG36" s="5"/>
      <c r="AH36" s="5"/>
      <c r="AI36" s="5"/>
      <c r="AJ36" s="5"/>
      <c r="AK36" s="5"/>
      <c r="AL36" s="5"/>
      <c r="AM36" s="5"/>
      <c r="AN36" s="5"/>
      <c r="AO36" s="5"/>
      <c r="AP36" s="5"/>
    </row>
    <row r="37" spans="1:42" x14ac:dyDescent="0.3">
      <c r="A37" s="5"/>
      <c r="B37" s="5"/>
      <c r="C37" s="5"/>
      <c r="D37" s="5"/>
      <c r="E37" s="5"/>
      <c r="F37" s="5"/>
      <c r="G37" s="5"/>
      <c r="H37" s="5"/>
      <c r="I37" s="5"/>
      <c r="AC37" s="5"/>
      <c r="AD37" s="5"/>
      <c r="AE37" s="5"/>
      <c r="AF37" s="5"/>
      <c r="AG37" s="5"/>
      <c r="AH37" s="5"/>
      <c r="AI37" s="5"/>
      <c r="AJ37" s="5"/>
      <c r="AK37" s="5"/>
      <c r="AL37" s="5"/>
      <c r="AM37" s="5"/>
      <c r="AN37" s="5"/>
      <c r="AO37" s="5"/>
      <c r="AP37" s="5"/>
    </row>
    <row r="38" spans="1:42" x14ac:dyDescent="0.3">
      <c r="A38" s="5"/>
      <c r="B38" s="5"/>
      <c r="C38" s="5"/>
      <c r="D38" s="5"/>
      <c r="E38" s="5"/>
      <c r="F38" s="5"/>
      <c r="G38" s="5"/>
      <c r="H38" s="5"/>
      <c r="I38" s="5"/>
      <c r="AC38" s="5"/>
      <c r="AD38" s="5"/>
      <c r="AE38" s="5"/>
      <c r="AF38" s="5"/>
      <c r="AG38" s="5"/>
      <c r="AH38" s="5"/>
      <c r="AI38" s="5"/>
      <c r="AJ38" s="5"/>
      <c r="AK38" s="5"/>
      <c r="AL38" s="5"/>
      <c r="AM38" s="5"/>
      <c r="AN38" s="5"/>
      <c r="AO38" s="5"/>
      <c r="AP38" s="5"/>
    </row>
    <row r="39" spans="1:42" x14ac:dyDescent="0.3">
      <c r="A39" s="5"/>
      <c r="B39" s="5"/>
      <c r="C39" s="5"/>
      <c r="D39" s="5"/>
      <c r="E39" s="5"/>
      <c r="F39" s="5"/>
      <c r="G39" s="5"/>
      <c r="H39" s="5"/>
      <c r="I39" s="5"/>
      <c r="AC39" s="5"/>
      <c r="AD39" s="5"/>
      <c r="AE39" s="5"/>
      <c r="AF39" s="5"/>
      <c r="AG39" s="5"/>
      <c r="AH39" s="5"/>
      <c r="AI39" s="5"/>
      <c r="AJ39" s="5"/>
      <c r="AK39" s="5"/>
      <c r="AL39" s="5"/>
      <c r="AM39" s="5"/>
      <c r="AN39" s="5"/>
      <c r="AO39" s="5"/>
      <c r="AP39" s="5"/>
    </row>
    <row r="40" spans="1:42" x14ac:dyDescent="0.3">
      <c r="A40" s="5"/>
      <c r="B40" s="5"/>
      <c r="C40" s="5"/>
      <c r="D40" s="5"/>
      <c r="E40" s="5"/>
      <c r="F40" s="5"/>
      <c r="G40" s="5"/>
      <c r="H40" s="5"/>
      <c r="I40" s="5"/>
      <c r="AC40" s="5"/>
      <c r="AD40" s="5"/>
      <c r="AE40" s="5"/>
      <c r="AF40" s="5"/>
      <c r="AG40" s="5"/>
      <c r="AH40" s="5"/>
      <c r="AI40" s="5"/>
      <c r="AJ40" s="5"/>
      <c r="AK40" s="5"/>
      <c r="AL40" s="5"/>
      <c r="AM40" s="5"/>
      <c r="AN40" s="5"/>
      <c r="AO40" s="5"/>
      <c r="AP40" s="5"/>
    </row>
    <row r="41" spans="1:42" x14ac:dyDescent="0.3">
      <c r="A41" s="5"/>
      <c r="B41" s="5"/>
      <c r="C41" s="5"/>
      <c r="D41" s="5"/>
      <c r="E41" s="5"/>
      <c r="F41" s="5"/>
      <c r="G41" s="5"/>
      <c r="H41" s="5"/>
      <c r="I41" s="5"/>
      <c r="AC41" s="5"/>
      <c r="AD41" s="5"/>
      <c r="AE41" s="5"/>
      <c r="AF41" s="5"/>
      <c r="AG41" s="5"/>
      <c r="AH41" s="5"/>
      <c r="AI41" s="5"/>
      <c r="AJ41" s="5"/>
      <c r="AK41" s="5"/>
      <c r="AL41" s="5"/>
      <c r="AM41" s="5"/>
      <c r="AN41" s="5"/>
      <c r="AO41" s="5"/>
      <c r="AP41" s="5"/>
    </row>
    <row r="42" spans="1:42" x14ac:dyDescent="0.3">
      <c r="A42" s="5"/>
      <c r="B42" s="5"/>
      <c r="C42" s="5"/>
      <c r="D42" s="5"/>
      <c r="E42" s="5"/>
      <c r="F42" s="5"/>
      <c r="G42" s="5"/>
      <c r="H42" s="5"/>
      <c r="I42" s="5"/>
      <c r="AC42" s="5"/>
      <c r="AD42" s="5"/>
      <c r="AE42" s="5"/>
      <c r="AF42" s="5"/>
      <c r="AG42" s="5"/>
      <c r="AH42" s="5"/>
      <c r="AI42" s="5"/>
      <c r="AJ42" s="5"/>
      <c r="AK42" s="5"/>
      <c r="AL42" s="5"/>
      <c r="AM42" s="5"/>
      <c r="AN42" s="5"/>
      <c r="AO42" s="5"/>
      <c r="AP42" s="5"/>
    </row>
    <row r="43" spans="1:42" x14ac:dyDescent="0.3">
      <c r="A43" s="5"/>
      <c r="B43" s="5"/>
      <c r="C43" s="5"/>
      <c r="D43" s="5"/>
      <c r="E43" s="5"/>
      <c r="F43" s="5"/>
      <c r="G43" s="5"/>
      <c r="H43" s="5"/>
      <c r="I43" s="5"/>
      <c r="AC43" s="5"/>
      <c r="AD43" s="5"/>
      <c r="AE43" s="5"/>
      <c r="AF43" s="5"/>
      <c r="AG43" s="5"/>
      <c r="AH43" s="5"/>
      <c r="AI43" s="5"/>
      <c r="AJ43" s="5"/>
      <c r="AK43" s="5"/>
      <c r="AL43" s="5"/>
      <c r="AM43" s="5"/>
      <c r="AN43" s="5"/>
      <c r="AO43" s="5"/>
      <c r="AP43" s="5"/>
    </row>
    <row r="44" spans="1:42" x14ac:dyDescent="0.3">
      <c r="A44" s="5"/>
      <c r="B44" s="5"/>
      <c r="C44" s="5"/>
      <c r="D44" s="5"/>
      <c r="E44" s="5"/>
      <c r="F44" s="5"/>
      <c r="G44" s="5"/>
      <c r="H44" s="5"/>
      <c r="I44" s="5"/>
      <c r="AC44" s="5"/>
      <c r="AD44" s="5"/>
      <c r="AE44" s="5"/>
      <c r="AF44" s="5"/>
      <c r="AG44" s="5"/>
      <c r="AH44" s="5"/>
      <c r="AI44" s="5"/>
      <c r="AJ44" s="5"/>
      <c r="AK44" s="5"/>
      <c r="AL44" s="5"/>
      <c r="AM44" s="5"/>
      <c r="AN44" s="5"/>
      <c r="AO44" s="5"/>
      <c r="AP44" s="5"/>
    </row>
    <row r="45" spans="1:42" x14ac:dyDescent="0.3">
      <c r="A45" s="5"/>
      <c r="B45" s="5"/>
      <c r="C45" s="5"/>
      <c r="D45" s="5"/>
      <c r="E45" s="5"/>
      <c r="F45" s="5"/>
      <c r="G45" s="5"/>
      <c r="H45" s="5"/>
      <c r="I45" s="5"/>
      <c r="AC45" s="5"/>
      <c r="AD45" s="5"/>
      <c r="AE45" s="5"/>
      <c r="AF45" s="5"/>
      <c r="AG45" s="5"/>
      <c r="AH45" s="5"/>
      <c r="AI45" s="5"/>
      <c r="AJ45" s="5"/>
      <c r="AK45" s="5"/>
      <c r="AL45" s="5"/>
      <c r="AM45" s="5"/>
      <c r="AN45" s="5"/>
      <c r="AO45" s="5"/>
      <c r="AP45" s="5"/>
    </row>
    <row r="46" spans="1:42" x14ac:dyDescent="0.3">
      <c r="A46" s="5"/>
      <c r="B46" s="5"/>
      <c r="C46" s="5"/>
      <c r="D46" s="5"/>
      <c r="E46" s="5"/>
      <c r="F46" s="5"/>
      <c r="G46" s="5"/>
      <c r="H46" s="5"/>
      <c r="I46" s="5"/>
      <c r="AC46" s="5"/>
      <c r="AD46" s="5"/>
      <c r="AE46" s="5"/>
      <c r="AF46" s="5"/>
      <c r="AG46" s="5"/>
      <c r="AH46" s="5"/>
      <c r="AI46" s="5"/>
      <c r="AJ46" s="5"/>
      <c r="AK46" s="5"/>
      <c r="AL46" s="5"/>
      <c r="AM46" s="5"/>
      <c r="AN46" s="5"/>
      <c r="AO46" s="5"/>
      <c r="AP46" s="5"/>
    </row>
    <row r="47" spans="1:42" x14ac:dyDescent="0.3">
      <c r="A47" s="5"/>
      <c r="B47" s="5"/>
      <c r="C47" s="5"/>
      <c r="D47" s="5"/>
      <c r="E47" s="5"/>
      <c r="F47" s="5"/>
      <c r="G47" s="5"/>
      <c r="H47" s="5"/>
      <c r="I47" s="5"/>
      <c r="AC47" s="5"/>
      <c r="AD47" s="5"/>
      <c r="AE47" s="5"/>
      <c r="AF47" s="5"/>
      <c r="AG47" s="5"/>
      <c r="AH47" s="5"/>
      <c r="AI47" s="5"/>
      <c r="AJ47" s="5"/>
      <c r="AK47" s="5"/>
      <c r="AL47" s="5"/>
      <c r="AM47" s="5"/>
      <c r="AN47" s="5"/>
      <c r="AO47" s="5"/>
      <c r="AP47" s="5"/>
    </row>
    <row r="48" spans="1:42" x14ac:dyDescent="0.3">
      <c r="A48" s="5"/>
      <c r="B48" s="5"/>
      <c r="C48" s="5"/>
      <c r="D48" s="5"/>
      <c r="E48" s="5"/>
      <c r="F48" s="5"/>
      <c r="G48" s="5"/>
      <c r="H48" s="5"/>
      <c r="I48" s="5"/>
      <c r="AC48" s="5"/>
      <c r="AD48" s="5"/>
      <c r="AE48" s="5"/>
      <c r="AF48" s="5"/>
      <c r="AG48" s="5"/>
      <c r="AH48" s="5"/>
      <c r="AI48" s="5"/>
      <c r="AJ48" s="5"/>
      <c r="AK48" s="5"/>
      <c r="AL48" s="5"/>
      <c r="AM48" s="5"/>
      <c r="AN48" s="5"/>
      <c r="AO48" s="5"/>
      <c r="AP48" s="5"/>
    </row>
    <row r="49" spans="1:42" x14ac:dyDescent="0.3">
      <c r="A49" s="5"/>
      <c r="B49" s="5"/>
      <c r="C49" s="5"/>
      <c r="D49" s="5"/>
      <c r="E49" s="5"/>
      <c r="F49" s="5"/>
      <c r="G49" s="5"/>
      <c r="H49" s="5"/>
      <c r="I49" s="5"/>
      <c r="AC49" s="5"/>
      <c r="AD49" s="5"/>
      <c r="AE49" s="5"/>
      <c r="AF49" s="5"/>
      <c r="AG49" s="5"/>
      <c r="AH49" s="5"/>
      <c r="AI49" s="5"/>
      <c r="AJ49" s="5"/>
      <c r="AK49" s="5"/>
      <c r="AL49" s="5"/>
      <c r="AM49" s="5"/>
      <c r="AN49" s="5"/>
      <c r="AO49" s="5"/>
      <c r="AP49" s="5"/>
    </row>
    <row r="50" spans="1:42" x14ac:dyDescent="0.3">
      <c r="A50" s="5"/>
      <c r="B50" s="5"/>
      <c r="C50" s="5"/>
      <c r="D50" s="5"/>
      <c r="E50" s="5"/>
      <c r="F50" s="5"/>
      <c r="G50" s="5"/>
      <c r="H50" s="5"/>
      <c r="I50" s="5"/>
      <c r="AC50" s="5"/>
      <c r="AD50" s="5"/>
      <c r="AE50" s="5"/>
      <c r="AF50" s="5"/>
      <c r="AG50" s="5"/>
      <c r="AH50" s="5"/>
      <c r="AI50" s="5"/>
      <c r="AJ50" s="5"/>
      <c r="AK50" s="5"/>
      <c r="AL50" s="5"/>
      <c r="AM50" s="5"/>
      <c r="AN50" s="5"/>
      <c r="AO50" s="5"/>
      <c r="AP50" s="5"/>
    </row>
    <row r="51" spans="1:42" x14ac:dyDescent="0.3">
      <c r="A51" s="5"/>
      <c r="B51" s="5"/>
      <c r="C51" s="5"/>
      <c r="D51" s="5"/>
      <c r="E51" s="5"/>
      <c r="F51" s="5"/>
      <c r="G51" s="5"/>
      <c r="H51" s="5"/>
      <c r="I51" s="5"/>
      <c r="AC51" s="5"/>
      <c r="AD51" s="5"/>
      <c r="AE51" s="5"/>
      <c r="AF51" s="5"/>
      <c r="AG51" s="5"/>
      <c r="AH51" s="5"/>
      <c r="AI51" s="5"/>
      <c r="AJ51" s="5"/>
      <c r="AK51" s="5"/>
      <c r="AL51" s="5"/>
      <c r="AM51" s="5"/>
      <c r="AN51" s="5"/>
      <c r="AO51" s="5"/>
      <c r="AP51" s="5"/>
    </row>
    <row r="52" spans="1:42" x14ac:dyDescent="0.3">
      <c r="A52" s="5"/>
      <c r="B52" s="5"/>
      <c r="C52" s="5"/>
      <c r="D52" s="5"/>
      <c r="E52" s="5"/>
      <c r="F52" s="5"/>
      <c r="G52" s="5"/>
      <c r="H52" s="5"/>
      <c r="I52" s="5"/>
      <c r="AC52" s="5"/>
      <c r="AD52" s="5"/>
      <c r="AE52" s="5"/>
      <c r="AF52" s="5"/>
      <c r="AG52" s="5"/>
      <c r="AH52" s="5"/>
      <c r="AI52" s="5"/>
      <c r="AJ52" s="5"/>
      <c r="AK52" s="5"/>
      <c r="AL52" s="5"/>
      <c r="AM52" s="5"/>
      <c r="AN52" s="5"/>
      <c r="AO52" s="5"/>
      <c r="AP52" s="5"/>
    </row>
    <row r="53" spans="1:42" x14ac:dyDescent="0.3">
      <c r="A53" s="5"/>
      <c r="B53" s="5"/>
      <c r="C53" s="5"/>
      <c r="D53" s="5"/>
      <c r="E53" s="5"/>
      <c r="F53" s="5"/>
      <c r="G53" s="5"/>
      <c r="H53" s="5"/>
      <c r="I53" s="5"/>
      <c r="AC53" s="5"/>
      <c r="AD53" s="5"/>
      <c r="AE53" s="5"/>
      <c r="AF53" s="5"/>
      <c r="AG53" s="5"/>
      <c r="AH53" s="5"/>
      <c r="AI53" s="5"/>
      <c r="AJ53" s="5"/>
      <c r="AK53" s="5"/>
      <c r="AL53" s="5"/>
      <c r="AM53" s="5"/>
      <c r="AN53" s="5"/>
      <c r="AO53" s="5"/>
      <c r="AP53" s="5"/>
    </row>
    <row r="54" spans="1:42" x14ac:dyDescent="0.3">
      <c r="A54" s="5"/>
      <c r="B54" s="5"/>
      <c r="C54" s="5"/>
      <c r="D54" s="5"/>
      <c r="E54" s="5"/>
      <c r="F54" s="5"/>
      <c r="G54" s="5"/>
      <c r="H54" s="5"/>
      <c r="I54" s="5"/>
      <c r="AC54" s="5"/>
      <c r="AD54" s="5"/>
      <c r="AE54" s="5"/>
      <c r="AF54" s="5"/>
      <c r="AG54" s="5"/>
      <c r="AH54" s="5"/>
      <c r="AI54" s="5"/>
      <c r="AJ54" s="5"/>
      <c r="AK54" s="5"/>
      <c r="AL54" s="5"/>
      <c r="AM54" s="5"/>
      <c r="AN54" s="5"/>
      <c r="AO54" s="5"/>
      <c r="AP54" s="5"/>
    </row>
    <row r="55" spans="1:42" x14ac:dyDescent="0.3">
      <c r="A55" s="5"/>
      <c r="B55" s="5"/>
      <c r="C55" s="5"/>
      <c r="D55" s="5"/>
      <c r="E55" s="5"/>
      <c r="F55" s="5"/>
      <c r="G55" s="5"/>
      <c r="H55" s="5"/>
      <c r="I55" s="5"/>
      <c r="AC55" s="5"/>
      <c r="AD55" s="5"/>
      <c r="AE55" s="5"/>
      <c r="AF55" s="5"/>
      <c r="AG55" s="5"/>
      <c r="AH55" s="5"/>
      <c r="AI55" s="5"/>
      <c r="AJ55" s="5"/>
      <c r="AK55" s="5"/>
      <c r="AL55" s="5"/>
      <c r="AM55" s="5"/>
      <c r="AN55" s="5"/>
      <c r="AO55" s="5"/>
      <c r="AP55" s="5"/>
    </row>
    <row r="56" spans="1:42" x14ac:dyDescent="0.3">
      <c r="A56" s="5"/>
      <c r="B56" s="5"/>
      <c r="C56" s="5"/>
      <c r="D56" s="5"/>
      <c r="E56" s="5"/>
      <c r="F56" s="5"/>
      <c r="G56" s="5"/>
      <c r="H56" s="5"/>
      <c r="I56" s="5"/>
      <c r="AC56" s="5"/>
      <c r="AD56" s="5"/>
      <c r="AE56" s="5"/>
      <c r="AF56" s="5"/>
      <c r="AG56" s="5"/>
      <c r="AH56" s="5"/>
      <c r="AI56" s="5"/>
      <c r="AJ56" s="5"/>
      <c r="AK56" s="5"/>
      <c r="AL56" s="5"/>
      <c r="AM56" s="5"/>
      <c r="AN56" s="5"/>
      <c r="AO56" s="5"/>
      <c r="AP56" s="5"/>
    </row>
    <row r="57" spans="1:42" x14ac:dyDescent="0.3">
      <c r="A57" s="5"/>
      <c r="B57" s="5"/>
      <c r="C57" s="5"/>
      <c r="D57" s="5"/>
      <c r="E57" s="5"/>
      <c r="F57" s="5"/>
      <c r="G57" s="5"/>
      <c r="H57" s="5"/>
      <c r="I57" s="5"/>
      <c r="AC57" s="5"/>
      <c r="AD57" s="5"/>
      <c r="AE57" s="5"/>
      <c r="AF57" s="5"/>
      <c r="AG57" s="5"/>
      <c r="AH57" s="5"/>
      <c r="AI57" s="5"/>
      <c r="AJ57" s="5"/>
      <c r="AK57" s="5"/>
      <c r="AL57" s="5"/>
      <c r="AM57" s="5"/>
      <c r="AN57" s="5"/>
      <c r="AO57" s="5"/>
      <c r="AP57" s="5"/>
    </row>
    <row r="58" spans="1:42" x14ac:dyDescent="0.3">
      <c r="A58" s="5"/>
      <c r="B58" s="5"/>
      <c r="C58" s="5"/>
      <c r="D58" s="5"/>
      <c r="E58" s="5"/>
      <c r="F58" s="5"/>
      <c r="G58" s="5"/>
      <c r="H58" s="5"/>
      <c r="I58" s="5"/>
      <c r="AC58" s="5"/>
      <c r="AD58" s="5"/>
      <c r="AE58" s="5"/>
      <c r="AF58" s="5"/>
      <c r="AG58" s="5"/>
      <c r="AH58" s="5"/>
      <c r="AI58" s="5"/>
      <c r="AJ58" s="5"/>
      <c r="AK58" s="5"/>
      <c r="AL58" s="5"/>
      <c r="AM58" s="5"/>
      <c r="AN58" s="5"/>
      <c r="AO58" s="5"/>
      <c r="AP58" s="5"/>
    </row>
    <row r="59" spans="1:42" x14ac:dyDescent="0.3">
      <c r="A59" s="5"/>
      <c r="B59" s="5"/>
      <c r="C59" s="5"/>
      <c r="D59" s="5"/>
      <c r="E59" s="5"/>
      <c r="F59" s="5"/>
      <c r="G59" s="5"/>
      <c r="H59" s="5"/>
      <c r="I59" s="5"/>
      <c r="AC59" s="5"/>
      <c r="AD59" s="5"/>
      <c r="AE59" s="5"/>
      <c r="AF59" s="5"/>
      <c r="AG59" s="5"/>
      <c r="AH59" s="5"/>
      <c r="AI59" s="5"/>
      <c r="AJ59" s="5"/>
      <c r="AK59" s="5"/>
      <c r="AL59" s="5"/>
      <c r="AM59" s="5"/>
      <c r="AN59" s="5"/>
      <c r="AO59" s="5"/>
      <c r="AP59" s="5"/>
    </row>
    <row r="60" spans="1:42" x14ac:dyDescent="0.3">
      <c r="A60" s="5"/>
      <c r="B60" s="5"/>
      <c r="C60" s="5"/>
      <c r="D60" s="5"/>
      <c r="E60" s="5"/>
      <c r="F60" s="5"/>
      <c r="G60" s="5"/>
      <c r="H60" s="5"/>
      <c r="I60" s="5"/>
      <c r="AC60" s="5"/>
      <c r="AD60" s="5"/>
      <c r="AE60" s="5"/>
      <c r="AF60" s="5"/>
      <c r="AG60" s="5"/>
      <c r="AH60" s="5"/>
      <c r="AI60" s="5"/>
      <c r="AJ60" s="5"/>
      <c r="AK60" s="5"/>
      <c r="AL60" s="5"/>
      <c r="AM60" s="5"/>
      <c r="AN60" s="5"/>
      <c r="AO60" s="5"/>
      <c r="AP60" s="5"/>
    </row>
    <row r="61" spans="1:42" x14ac:dyDescent="0.3">
      <c r="A61" s="5"/>
      <c r="B61" s="5"/>
      <c r="C61" s="5"/>
      <c r="D61" s="5"/>
      <c r="E61" s="5"/>
      <c r="F61" s="5"/>
      <c r="G61" s="5"/>
      <c r="H61" s="5"/>
      <c r="I61" s="5"/>
      <c r="AC61" s="5"/>
      <c r="AD61" s="5"/>
      <c r="AE61" s="5"/>
      <c r="AF61" s="5"/>
      <c r="AG61" s="5"/>
      <c r="AH61" s="5"/>
      <c r="AI61" s="5"/>
      <c r="AJ61" s="5"/>
      <c r="AK61" s="5"/>
      <c r="AL61" s="5"/>
      <c r="AM61" s="5"/>
      <c r="AN61" s="5"/>
      <c r="AO61" s="5"/>
      <c r="AP61" s="5"/>
    </row>
    <row r="62" spans="1:42" x14ac:dyDescent="0.3">
      <c r="A62" s="5"/>
      <c r="B62" s="5"/>
      <c r="C62" s="5"/>
      <c r="D62" s="5"/>
      <c r="E62" s="5"/>
      <c r="F62" s="5"/>
      <c r="G62" s="5"/>
      <c r="H62" s="5"/>
      <c r="I62" s="5"/>
      <c r="AC62" s="5"/>
      <c r="AD62" s="5"/>
      <c r="AE62" s="5"/>
      <c r="AF62" s="5"/>
      <c r="AG62" s="5"/>
      <c r="AH62" s="5"/>
      <c r="AI62" s="5"/>
      <c r="AJ62" s="5"/>
      <c r="AK62" s="5"/>
      <c r="AL62" s="5"/>
      <c r="AM62" s="5"/>
      <c r="AN62" s="5"/>
      <c r="AO62" s="5"/>
      <c r="AP62" s="5"/>
    </row>
    <row r="63" spans="1:42" x14ac:dyDescent="0.3">
      <c r="A63" s="5"/>
      <c r="B63" s="5"/>
      <c r="C63" s="5"/>
      <c r="D63" s="5"/>
      <c r="E63" s="5"/>
      <c r="F63" s="5"/>
      <c r="G63" s="5"/>
      <c r="H63" s="5"/>
      <c r="I63" s="5"/>
      <c r="AC63" s="5"/>
      <c r="AD63" s="5"/>
      <c r="AE63" s="5"/>
      <c r="AF63" s="5"/>
      <c r="AG63" s="5"/>
      <c r="AH63" s="5"/>
      <c r="AI63" s="5"/>
      <c r="AJ63" s="5"/>
      <c r="AK63" s="5"/>
      <c r="AL63" s="5"/>
      <c r="AM63" s="5"/>
      <c r="AN63" s="5"/>
      <c r="AO63" s="5"/>
      <c r="AP63" s="5"/>
    </row>
    <row r="64" spans="1:42" x14ac:dyDescent="0.3">
      <c r="A64" s="5"/>
      <c r="B64" s="5"/>
      <c r="C64" s="5"/>
      <c r="D64" s="5"/>
      <c r="E64" s="5"/>
      <c r="F64" s="5"/>
      <c r="G64" s="5"/>
      <c r="H64" s="5"/>
      <c r="I64" s="5"/>
      <c r="AC64" s="5"/>
      <c r="AD64" s="5"/>
      <c r="AE64" s="5"/>
      <c r="AF64" s="5"/>
      <c r="AG64" s="5"/>
      <c r="AH64" s="5"/>
      <c r="AI64" s="5"/>
      <c r="AJ64" s="5"/>
      <c r="AK64" s="5"/>
      <c r="AL64" s="5"/>
      <c r="AM64" s="5"/>
      <c r="AN64" s="5"/>
      <c r="AO64" s="5"/>
      <c r="AP64" s="5"/>
    </row>
    <row r="65" spans="1:42" x14ac:dyDescent="0.3">
      <c r="A65" s="5"/>
      <c r="B65" s="5"/>
      <c r="C65" s="5"/>
      <c r="D65" s="5"/>
      <c r="E65" s="5"/>
      <c r="F65" s="5"/>
      <c r="G65" s="5"/>
      <c r="H65" s="5"/>
      <c r="I65" s="5"/>
      <c r="AC65" s="5"/>
      <c r="AD65" s="5"/>
      <c r="AE65" s="5"/>
      <c r="AF65" s="5"/>
      <c r="AG65" s="5"/>
      <c r="AH65" s="5"/>
      <c r="AI65" s="5"/>
      <c r="AJ65" s="5"/>
      <c r="AK65" s="5"/>
      <c r="AL65" s="5"/>
      <c r="AM65" s="5"/>
      <c r="AN65" s="5"/>
      <c r="AO65" s="5"/>
      <c r="AP65" s="5"/>
    </row>
    <row r="66" spans="1:42" x14ac:dyDescent="0.3">
      <c r="A66" s="5"/>
      <c r="B66" s="5"/>
      <c r="C66" s="5"/>
      <c r="D66" s="5"/>
      <c r="E66" s="5"/>
      <c r="F66" s="5"/>
      <c r="G66" s="5"/>
      <c r="H66" s="5"/>
      <c r="I66" s="5"/>
      <c r="AC66" s="5"/>
      <c r="AD66" s="5"/>
      <c r="AE66" s="5"/>
      <c r="AF66" s="5"/>
      <c r="AG66" s="5"/>
      <c r="AH66" s="5"/>
      <c r="AI66" s="5"/>
      <c r="AJ66" s="5"/>
      <c r="AK66" s="5"/>
      <c r="AL66" s="5"/>
      <c r="AM66" s="5"/>
      <c r="AN66" s="5"/>
      <c r="AO66" s="5"/>
      <c r="AP66" s="5"/>
    </row>
    <row r="67" spans="1:42" x14ac:dyDescent="0.3">
      <c r="A67" s="5"/>
      <c r="B67" s="5"/>
      <c r="C67" s="5"/>
      <c r="D67" s="5"/>
      <c r="E67" s="5"/>
      <c r="F67" s="5"/>
      <c r="G67" s="5"/>
      <c r="H67" s="5"/>
      <c r="I67" s="5"/>
      <c r="AC67" s="5"/>
      <c r="AD67" s="5"/>
      <c r="AE67" s="5"/>
      <c r="AF67" s="5"/>
      <c r="AG67" s="5"/>
      <c r="AH67" s="5"/>
      <c r="AI67" s="5"/>
      <c r="AJ67" s="5"/>
      <c r="AK67" s="5"/>
      <c r="AL67" s="5"/>
      <c r="AM67" s="5"/>
      <c r="AN67" s="5"/>
      <c r="AO67" s="5"/>
      <c r="AP67" s="5"/>
    </row>
    <row r="68" spans="1:42" x14ac:dyDescent="0.3">
      <c r="A68" s="5"/>
      <c r="B68" s="5"/>
      <c r="C68" s="5"/>
      <c r="D68" s="5"/>
      <c r="E68" s="5"/>
      <c r="F68" s="5"/>
      <c r="G68" s="5"/>
      <c r="H68" s="5"/>
      <c r="I68" s="5"/>
      <c r="AC68" s="5"/>
      <c r="AD68" s="5"/>
      <c r="AE68" s="5"/>
      <c r="AF68" s="5"/>
      <c r="AG68" s="5"/>
      <c r="AH68" s="5"/>
      <c r="AI68" s="5"/>
      <c r="AJ68" s="5"/>
      <c r="AK68" s="5"/>
      <c r="AL68" s="5"/>
      <c r="AM68" s="5"/>
      <c r="AN68" s="5"/>
      <c r="AO68" s="5"/>
      <c r="AP68" s="5"/>
    </row>
    <row r="69" spans="1:42" x14ac:dyDescent="0.3">
      <c r="A69" s="5"/>
      <c r="B69" s="5"/>
      <c r="C69" s="5"/>
      <c r="D69" s="5"/>
      <c r="E69" s="5"/>
      <c r="F69" s="5"/>
      <c r="G69" s="5"/>
      <c r="H69" s="5"/>
      <c r="I69" s="5"/>
      <c r="AC69" s="5"/>
      <c r="AD69" s="5"/>
      <c r="AE69" s="5"/>
      <c r="AF69" s="5"/>
      <c r="AG69" s="5"/>
      <c r="AH69" s="5"/>
      <c r="AI69" s="5"/>
      <c r="AJ69" s="5"/>
      <c r="AK69" s="5"/>
      <c r="AL69" s="5"/>
      <c r="AM69" s="5"/>
      <c r="AN69" s="5"/>
      <c r="AO69" s="5"/>
      <c r="AP69" s="5"/>
    </row>
    <row r="70" spans="1:42" x14ac:dyDescent="0.3">
      <c r="A70" s="5"/>
      <c r="B70" s="5"/>
      <c r="C70" s="5"/>
      <c r="D70" s="5"/>
      <c r="E70" s="5"/>
      <c r="F70" s="5"/>
      <c r="G70" s="5"/>
      <c r="H70" s="5"/>
      <c r="I70" s="5"/>
      <c r="AC70" s="5"/>
      <c r="AD70" s="5"/>
      <c r="AE70" s="5"/>
      <c r="AF70" s="5"/>
      <c r="AG70" s="5"/>
      <c r="AH70" s="5"/>
      <c r="AI70" s="5"/>
      <c r="AJ70" s="5"/>
      <c r="AK70" s="5"/>
      <c r="AL70" s="5"/>
      <c r="AM70" s="5"/>
      <c r="AN70" s="5"/>
      <c r="AO70" s="5"/>
      <c r="AP70" s="5"/>
    </row>
    <row r="71" spans="1:42" x14ac:dyDescent="0.3">
      <c r="A71" s="5"/>
      <c r="B71" s="5"/>
      <c r="C71" s="5"/>
      <c r="D71" s="5"/>
      <c r="E71" s="5"/>
      <c r="F71" s="5"/>
      <c r="G71" s="5"/>
      <c r="H71" s="5"/>
      <c r="I71" s="5"/>
      <c r="AC71" s="5"/>
      <c r="AD71" s="5"/>
      <c r="AE71" s="5"/>
      <c r="AF71" s="5"/>
      <c r="AG71" s="5"/>
      <c r="AH71" s="5"/>
      <c r="AI71" s="5"/>
      <c r="AJ71" s="5"/>
      <c r="AK71" s="5"/>
      <c r="AL71" s="5"/>
      <c r="AM71" s="5"/>
      <c r="AN71" s="5"/>
      <c r="AO71" s="5"/>
      <c r="AP71" s="5"/>
    </row>
    <row r="72" spans="1:42" x14ac:dyDescent="0.3">
      <c r="A72" s="5"/>
      <c r="B72" s="5"/>
      <c r="C72" s="5"/>
      <c r="D72" s="5"/>
      <c r="E72" s="5"/>
      <c r="F72" s="5"/>
      <c r="G72" s="5"/>
      <c r="H72" s="5"/>
      <c r="I72" s="5"/>
      <c r="AC72" s="5"/>
      <c r="AD72" s="5"/>
      <c r="AE72" s="5"/>
      <c r="AF72" s="5"/>
      <c r="AG72" s="5"/>
      <c r="AH72" s="5"/>
      <c r="AI72" s="5"/>
      <c r="AJ72" s="5"/>
      <c r="AK72" s="5"/>
      <c r="AL72" s="5"/>
      <c r="AM72" s="5"/>
      <c r="AN72" s="5"/>
      <c r="AO72" s="5"/>
      <c r="AP72" s="5"/>
    </row>
    <row r="73" spans="1:42" x14ac:dyDescent="0.3">
      <c r="A73" s="5"/>
      <c r="B73" s="5"/>
      <c r="C73" s="5"/>
      <c r="D73" s="5"/>
      <c r="E73" s="5"/>
      <c r="F73" s="5"/>
      <c r="G73" s="5"/>
      <c r="H73" s="5"/>
      <c r="I73" s="5"/>
      <c r="AC73" s="5"/>
      <c r="AD73" s="5"/>
      <c r="AE73" s="5"/>
      <c r="AF73" s="5"/>
      <c r="AG73" s="5"/>
      <c r="AH73" s="5"/>
      <c r="AI73" s="5"/>
      <c r="AJ73" s="5"/>
      <c r="AK73" s="5"/>
      <c r="AL73" s="5"/>
      <c r="AM73" s="5"/>
      <c r="AN73" s="5"/>
      <c r="AO73" s="5"/>
      <c r="AP73" s="5"/>
    </row>
    <row r="74" spans="1:42" x14ac:dyDescent="0.3">
      <c r="A74" s="5"/>
      <c r="B74" s="5"/>
      <c r="C74" s="5"/>
      <c r="D74" s="5"/>
      <c r="E74" s="5"/>
      <c r="F74" s="5"/>
      <c r="G74" s="5"/>
      <c r="H74" s="5"/>
      <c r="I74" s="5"/>
      <c r="AC74" s="5"/>
      <c r="AD74" s="5"/>
      <c r="AE74" s="5"/>
      <c r="AF74" s="5"/>
      <c r="AG74" s="5"/>
      <c r="AH74" s="5"/>
      <c r="AI74" s="5"/>
      <c r="AJ74" s="5"/>
      <c r="AK74" s="5"/>
      <c r="AL74" s="5"/>
      <c r="AM74" s="5"/>
      <c r="AN74" s="5"/>
      <c r="AO74" s="5"/>
      <c r="AP74" s="5"/>
    </row>
    <row r="75" spans="1:42" x14ac:dyDescent="0.3">
      <c r="A75" s="5"/>
      <c r="B75" s="5"/>
      <c r="C75" s="5"/>
      <c r="D75" s="5"/>
      <c r="E75" s="5"/>
      <c r="F75" s="5"/>
      <c r="G75" s="5"/>
      <c r="H75" s="5"/>
      <c r="I75" s="5"/>
      <c r="AC75" s="5"/>
      <c r="AD75" s="5"/>
      <c r="AE75" s="5"/>
      <c r="AF75" s="5"/>
      <c r="AG75" s="5"/>
      <c r="AH75" s="5"/>
      <c r="AI75" s="5"/>
      <c r="AJ75" s="5"/>
      <c r="AK75" s="5"/>
      <c r="AL75" s="5"/>
      <c r="AM75" s="5"/>
      <c r="AN75" s="5"/>
      <c r="AO75" s="5"/>
      <c r="AP75" s="5"/>
    </row>
    <row r="76" spans="1:42" x14ac:dyDescent="0.3">
      <c r="A76" s="5"/>
      <c r="B76" s="5"/>
      <c r="C76" s="5"/>
      <c r="D76" s="5"/>
      <c r="E76" s="5"/>
      <c r="F76" s="5"/>
      <c r="G76" s="5"/>
      <c r="H76" s="5"/>
      <c r="I76" s="5"/>
      <c r="AC76" s="5"/>
      <c r="AD76" s="5"/>
      <c r="AE76" s="5"/>
      <c r="AF76" s="5"/>
      <c r="AG76" s="5"/>
      <c r="AH76" s="5"/>
      <c r="AI76" s="5"/>
      <c r="AJ76" s="5"/>
      <c r="AK76" s="5"/>
      <c r="AL76" s="5"/>
      <c r="AM76" s="5"/>
      <c r="AN76" s="5"/>
      <c r="AO76" s="5"/>
      <c r="AP76" s="5"/>
    </row>
    <row r="77" spans="1:42" x14ac:dyDescent="0.3">
      <c r="A77" s="5"/>
      <c r="B77" s="5"/>
      <c r="C77" s="5"/>
      <c r="D77" s="5"/>
      <c r="E77" s="5"/>
      <c r="F77" s="5"/>
      <c r="G77" s="5"/>
      <c r="H77" s="5"/>
      <c r="I77" s="5"/>
      <c r="AC77" s="5"/>
      <c r="AD77" s="5"/>
      <c r="AE77" s="5"/>
      <c r="AF77" s="5"/>
      <c r="AG77" s="5"/>
      <c r="AH77" s="5"/>
      <c r="AI77" s="5"/>
      <c r="AJ77" s="5"/>
      <c r="AK77" s="5"/>
      <c r="AL77" s="5"/>
      <c r="AM77" s="5"/>
      <c r="AN77" s="5"/>
      <c r="AO77" s="5"/>
      <c r="AP77" s="5"/>
    </row>
    <row r="78" spans="1:42" x14ac:dyDescent="0.3">
      <c r="A78" s="5"/>
      <c r="B78" s="5"/>
      <c r="C78" s="5"/>
      <c r="D78" s="5"/>
      <c r="E78" s="5"/>
      <c r="F78" s="5"/>
      <c r="G78" s="5"/>
      <c r="H78" s="5"/>
      <c r="I78" s="5"/>
      <c r="AC78" s="5"/>
      <c r="AD78" s="5"/>
      <c r="AE78" s="5"/>
      <c r="AF78" s="5"/>
      <c r="AG78" s="5"/>
      <c r="AH78" s="5"/>
      <c r="AI78" s="5"/>
      <c r="AJ78" s="5"/>
      <c r="AK78" s="5"/>
      <c r="AL78" s="5"/>
      <c r="AM78" s="5"/>
      <c r="AN78" s="5"/>
      <c r="AO78" s="5"/>
      <c r="AP78" s="5"/>
    </row>
    <row r="79" spans="1:42" x14ac:dyDescent="0.3">
      <c r="A79" s="5"/>
      <c r="B79" s="5"/>
      <c r="C79" s="5"/>
      <c r="D79" s="5"/>
      <c r="E79" s="5"/>
      <c r="F79" s="5"/>
      <c r="G79" s="5"/>
      <c r="H79" s="5"/>
      <c r="I79" s="5"/>
      <c r="AC79" s="5"/>
      <c r="AD79" s="5"/>
      <c r="AE79" s="5"/>
      <c r="AF79" s="5"/>
      <c r="AG79" s="5"/>
      <c r="AH79" s="5"/>
      <c r="AI79" s="5"/>
      <c r="AJ79" s="5"/>
      <c r="AK79" s="5"/>
      <c r="AL79" s="5"/>
      <c r="AM79" s="5"/>
      <c r="AN79" s="5"/>
      <c r="AO79" s="5"/>
      <c r="AP79" s="5"/>
    </row>
    <row r="80" spans="1:42" x14ac:dyDescent="0.3">
      <c r="A80" s="5"/>
      <c r="B80" s="5"/>
      <c r="C80" s="5"/>
      <c r="D80" s="5"/>
      <c r="E80" s="5"/>
      <c r="F80" s="5"/>
      <c r="G80" s="5"/>
      <c r="H80" s="5"/>
      <c r="I80" s="5"/>
      <c r="AC80" s="5"/>
      <c r="AD80" s="5"/>
      <c r="AE80" s="5"/>
      <c r="AF80" s="5"/>
      <c r="AG80" s="5"/>
      <c r="AH80" s="5"/>
      <c r="AI80" s="5"/>
      <c r="AJ80" s="5"/>
      <c r="AK80" s="5"/>
      <c r="AL80" s="5"/>
      <c r="AM80" s="5"/>
      <c r="AN80" s="5"/>
      <c r="AO80" s="5"/>
      <c r="AP80" s="5"/>
    </row>
    <row r="81" spans="1:42" x14ac:dyDescent="0.3">
      <c r="A81" s="5"/>
      <c r="B81" s="5"/>
      <c r="C81" s="5"/>
      <c r="D81" s="5"/>
      <c r="E81" s="5"/>
      <c r="F81" s="5"/>
      <c r="G81" s="5"/>
      <c r="H81" s="5"/>
      <c r="I81" s="5"/>
      <c r="AC81" s="5"/>
      <c r="AD81" s="5"/>
      <c r="AE81" s="5"/>
      <c r="AF81" s="5"/>
      <c r="AG81" s="5"/>
      <c r="AH81" s="5"/>
      <c r="AI81" s="5"/>
      <c r="AJ81" s="5"/>
      <c r="AK81" s="5"/>
      <c r="AL81" s="5"/>
      <c r="AM81" s="5"/>
      <c r="AN81" s="5"/>
      <c r="AO81" s="5"/>
      <c r="AP81" s="5"/>
    </row>
    <row r="82" spans="1:42" x14ac:dyDescent="0.3">
      <c r="A82" s="5"/>
      <c r="B82" s="5"/>
      <c r="C82" s="5"/>
      <c r="D82" s="5"/>
      <c r="E82" s="5"/>
      <c r="F82" s="5"/>
      <c r="G82" s="5"/>
      <c r="H82" s="5"/>
      <c r="I82" s="5"/>
      <c r="AC82" s="5"/>
      <c r="AD82" s="5"/>
      <c r="AE82" s="5"/>
      <c r="AF82" s="5"/>
      <c r="AG82" s="5"/>
      <c r="AH82" s="5"/>
      <c r="AI82" s="5"/>
      <c r="AJ82" s="5"/>
      <c r="AK82" s="5"/>
      <c r="AL82" s="5"/>
      <c r="AM82" s="5"/>
      <c r="AN82" s="5"/>
      <c r="AO82" s="5"/>
      <c r="AP82" s="5"/>
    </row>
    <row r="83" spans="1:42" x14ac:dyDescent="0.3">
      <c r="A83" s="5"/>
      <c r="B83" s="5"/>
      <c r="C83" s="5"/>
      <c r="D83" s="5"/>
      <c r="E83" s="5"/>
      <c r="F83" s="5"/>
      <c r="G83" s="5"/>
      <c r="H83" s="5"/>
      <c r="I83" s="5"/>
      <c r="AC83" s="5"/>
      <c r="AD83" s="5"/>
      <c r="AE83" s="5"/>
      <c r="AF83" s="5"/>
      <c r="AG83" s="5"/>
      <c r="AH83" s="5"/>
      <c r="AI83" s="5"/>
      <c r="AJ83" s="5"/>
      <c r="AK83" s="5"/>
      <c r="AL83" s="5"/>
      <c r="AM83" s="5"/>
      <c r="AN83" s="5"/>
      <c r="AO83" s="5"/>
      <c r="AP83" s="5"/>
    </row>
    <row r="84" spans="1:42" x14ac:dyDescent="0.3">
      <c r="A84" s="5"/>
      <c r="B84" s="5"/>
      <c r="C84" s="5"/>
      <c r="D84" s="5"/>
      <c r="E84" s="5"/>
      <c r="F84" s="5"/>
      <c r="G84" s="5"/>
      <c r="H84" s="5"/>
      <c r="I84" s="5"/>
      <c r="AC84" s="5"/>
      <c r="AD84" s="5"/>
      <c r="AE84" s="5"/>
      <c r="AF84" s="5"/>
      <c r="AG84" s="5"/>
      <c r="AH84" s="5"/>
      <c r="AI84" s="5"/>
      <c r="AJ84" s="5"/>
      <c r="AK84" s="5"/>
      <c r="AL84" s="5"/>
      <c r="AM84" s="5"/>
      <c r="AN84" s="5"/>
      <c r="AO84" s="5"/>
      <c r="AP84" s="5"/>
    </row>
    <row r="85" spans="1:42" x14ac:dyDescent="0.3">
      <c r="A85" s="5"/>
      <c r="B85" s="5"/>
      <c r="C85" s="5"/>
      <c r="D85" s="5"/>
      <c r="E85" s="5"/>
      <c r="F85" s="5"/>
      <c r="G85" s="5"/>
      <c r="H85" s="5"/>
      <c r="I85" s="5"/>
      <c r="AC85" s="5"/>
      <c r="AD85" s="5"/>
      <c r="AE85" s="5"/>
      <c r="AF85" s="5"/>
      <c r="AG85" s="5"/>
      <c r="AH85" s="5"/>
      <c r="AI85" s="5"/>
      <c r="AJ85" s="5"/>
      <c r="AK85" s="5"/>
      <c r="AL85" s="5"/>
      <c r="AM85" s="5"/>
      <c r="AN85" s="5"/>
      <c r="AO85" s="5"/>
      <c r="AP85" s="5"/>
    </row>
    <row r="86" spans="1:42" x14ac:dyDescent="0.3">
      <c r="A86" s="5"/>
      <c r="B86" s="5"/>
      <c r="C86" s="5"/>
      <c r="D86" s="5"/>
      <c r="E86" s="5"/>
      <c r="F86" s="5"/>
      <c r="G86" s="5"/>
      <c r="H86" s="5"/>
      <c r="I86" s="5"/>
      <c r="AC86" s="5"/>
      <c r="AD86" s="5"/>
      <c r="AE86" s="5"/>
      <c r="AF86" s="5"/>
      <c r="AG86" s="5"/>
      <c r="AH86" s="5"/>
      <c r="AI86" s="5"/>
      <c r="AJ86" s="5"/>
      <c r="AK86" s="5"/>
      <c r="AL86" s="5"/>
      <c r="AM86" s="5"/>
      <c r="AN86" s="5"/>
      <c r="AO86" s="5"/>
      <c r="AP86" s="5"/>
    </row>
    <row r="87" spans="1:42" x14ac:dyDescent="0.3">
      <c r="A87" s="5"/>
      <c r="B87" s="5"/>
      <c r="C87" s="5"/>
      <c r="D87" s="5"/>
      <c r="E87" s="5"/>
      <c r="F87" s="5"/>
      <c r="G87" s="5"/>
      <c r="H87" s="5"/>
      <c r="I87" s="5"/>
      <c r="AC87" s="5"/>
      <c r="AD87" s="5"/>
      <c r="AE87" s="5"/>
      <c r="AF87" s="5"/>
      <c r="AG87" s="5"/>
      <c r="AH87" s="5"/>
      <c r="AI87" s="5"/>
      <c r="AJ87" s="5"/>
      <c r="AK87" s="5"/>
      <c r="AL87" s="5"/>
      <c r="AM87" s="5"/>
      <c r="AN87" s="5"/>
      <c r="AO87" s="5"/>
      <c r="AP87" s="5"/>
    </row>
    <row r="88" spans="1:42" x14ac:dyDescent="0.3">
      <c r="A88" s="5"/>
      <c r="B88" s="5"/>
      <c r="C88" s="5"/>
      <c r="D88" s="5"/>
      <c r="E88" s="5"/>
      <c r="F88" s="5"/>
      <c r="G88" s="5"/>
      <c r="H88" s="5"/>
      <c r="I88" s="5"/>
      <c r="AC88" s="5"/>
      <c r="AD88" s="5"/>
      <c r="AE88" s="5"/>
      <c r="AF88" s="5"/>
      <c r="AG88" s="5"/>
      <c r="AH88" s="5"/>
      <c r="AI88" s="5"/>
      <c r="AJ88" s="5"/>
      <c r="AK88" s="5"/>
      <c r="AL88" s="5"/>
      <c r="AM88" s="5"/>
      <c r="AN88" s="5"/>
      <c r="AO88" s="5"/>
      <c r="AP88" s="5"/>
    </row>
    <row r="89" spans="1:42" x14ac:dyDescent="0.3">
      <c r="A89" s="5"/>
      <c r="B89" s="5"/>
      <c r="C89" s="5"/>
      <c r="D89" s="5"/>
      <c r="E89" s="5"/>
      <c r="F89" s="5"/>
      <c r="G89" s="5"/>
      <c r="H89" s="5"/>
      <c r="I89" s="5"/>
      <c r="AC89" s="5"/>
      <c r="AD89" s="5"/>
      <c r="AE89" s="5"/>
      <c r="AF89" s="5"/>
      <c r="AG89" s="5"/>
      <c r="AH89" s="5"/>
      <c r="AI89" s="5"/>
      <c r="AJ89" s="5"/>
      <c r="AK89" s="5"/>
      <c r="AL89" s="5"/>
      <c r="AM89" s="5"/>
      <c r="AN89" s="5"/>
      <c r="AO89" s="5"/>
      <c r="AP89" s="5"/>
    </row>
    <row r="90" spans="1:42" x14ac:dyDescent="0.3">
      <c r="A90" s="5"/>
      <c r="B90" s="5"/>
      <c r="C90" s="5"/>
      <c r="D90" s="5"/>
      <c r="E90" s="5"/>
      <c r="F90" s="5"/>
      <c r="G90" s="5"/>
      <c r="H90" s="5"/>
      <c r="I90" s="5"/>
      <c r="AC90" s="5"/>
      <c r="AD90" s="5"/>
      <c r="AE90" s="5"/>
      <c r="AF90" s="5"/>
      <c r="AG90" s="5"/>
      <c r="AH90" s="5"/>
      <c r="AI90" s="5"/>
      <c r="AJ90" s="5"/>
      <c r="AK90" s="5"/>
      <c r="AL90" s="5"/>
      <c r="AM90" s="5"/>
      <c r="AN90" s="5"/>
      <c r="AO90" s="5"/>
      <c r="AP90" s="5"/>
    </row>
    <row r="91" spans="1:42" x14ac:dyDescent="0.3">
      <c r="A91" s="5"/>
      <c r="B91" s="5"/>
      <c r="C91" s="5"/>
      <c r="D91" s="5"/>
      <c r="E91" s="5"/>
      <c r="F91" s="5"/>
      <c r="G91" s="5"/>
      <c r="H91" s="5"/>
      <c r="I91" s="5"/>
      <c r="AC91" s="5"/>
      <c r="AD91" s="5"/>
      <c r="AE91" s="5"/>
      <c r="AF91" s="5"/>
      <c r="AG91" s="5"/>
      <c r="AH91" s="5"/>
      <c r="AI91" s="5"/>
      <c r="AJ91" s="5"/>
      <c r="AK91" s="5"/>
      <c r="AL91" s="5"/>
      <c r="AM91" s="5"/>
      <c r="AN91" s="5"/>
      <c r="AO91" s="5"/>
      <c r="AP91" s="5"/>
    </row>
    <row r="92" spans="1:42" x14ac:dyDescent="0.3">
      <c r="A92" s="5"/>
      <c r="B92" s="5"/>
      <c r="C92" s="5"/>
      <c r="D92" s="5"/>
      <c r="E92" s="5"/>
      <c r="F92" s="5"/>
      <c r="G92" s="5"/>
      <c r="H92" s="5"/>
      <c r="I92" s="5"/>
      <c r="AC92" s="5"/>
      <c r="AD92" s="5"/>
      <c r="AE92" s="5"/>
      <c r="AF92" s="5"/>
      <c r="AG92" s="5"/>
      <c r="AH92" s="5"/>
      <c r="AI92" s="5"/>
      <c r="AJ92" s="5"/>
      <c r="AK92" s="5"/>
      <c r="AL92" s="5"/>
      <c r="AM92" s="5"/>
      <c r="AN92" s="5"/>
      <c r="AO92" s="5"/>
      <c r="AP92" s="5"/>
    </row>
    <row r="93" spans="1:42" x14ac:dyDescent="0.3">
      <c r="A93" s="5"/>
      <c r="B93" s="5"/>
      <c r="C93" s="5"/>
      <c r="D93" s="5"/>
      <c r="E93" s="5"/>
      <c r="F93" s="5"/>
      <c r="G93" s="5"/>
      <c r="H93" s="5"/>
      <c r="I93" s="5"/>
      <c r="AC93" s="5"/>
      <c r="AD93" s="5"/>
      <c r="AE93" s="5"/>
      <c r="AF93" s="5"/>
      <c r="AG93" s="5"/>
      <c r="AH93" s="5"/>
      <c r="AI93" s="5"/>
      <c r="AJ93" s="5"/>
      <c r="AK93" s="5"/>
      <c r="AL93" s="5"/>
      <c r="AM93" s="5"/>
      <c r="AN93" s="5"/>
      <c r="AO93" s="5"/>
      <c r="AP93" s="5"/>
    </row>
    <row r="94" spans="1:42" x14ac:dyDescent="0.3">
      <c r="A94" s="5"/>
      <c r="B94" s="5"/>
      <c r="C94" s="5"/>
      <c r="D94" s="5"/>
      <c r="E94" s="5"/>
      <c r="F94" s="5"/>
      <c r="G94" s="5"/>
      <c r="H94" s="5"/>
      <c r="I94" s="5"/>
      <c r="AC94" s="5"/>
      <c r="AD94" s="5"/>
      <c r="AE94" s="5"/>
      <c r="AF94" s="5"/>
      <c r="AG94" s="5"/>
      <c r="AH94" s="5"/>
      <c r="AI94" s="5"/>
      <c r="AJ94" s="5"/>
      <c r="AK94" s="5"/>
      <c r="AL94" s="5"/>
      <c r="AM94" s="5"/>
      <c r="AN94" s="5"/>
      <c r="AO94" s="5"/>
      <c r="AP94" s="5"/>
    </row>
    <row r="95" spans="1:42" x14ac:dyDescent="0.3">
      <c r="A95" s="5"/>
      <c r="B95" s="5"/>
      <c r="C95" s="5"/>
      <c r="D95" s="5"/>
      <c r="E95" s="5"/>
      <c r="F95" s="5"/>
      <c r="G95" s="5"/>
      <c r="H95" s="5"/>
      <c r="I95" s="5"/>
      <c r="AC95" s="5"/>
      <c r="AD95" s="5"/>
      <c r="AE95" s="5"/>
      <c r="AF95" s="5"/>
      <c r="AG95" s="5"/>
      <c r="AH95" s="5"/>
      <c r="AI95" s="5"/>
      <c r="AJ95" s="5"/>
      <c r="AK95" s="5"/>
      <c r="AL95" s="5"/>
      <c r="AM95" s="5"/>
      <c r="AN95" s="5"/>
      <c r="AO95" s="5"/>
      <c r="AP95" s="5"/>
    </row>
    <row r="96" spans="1:42" x14ac:dyDescent="0.3">
      <c r="A96" s="5"/>
      <c r="B96" s="5"/>
      <c r="C96" s="5"/>
      <c r="D96" s="5"/>
      <c r="E96" s="5"/>
      <c r="F96" s="5"/>
      <c r="G96" s="5"/>
      <c r="H96" s="5"/>
      <c r="I96" s="5"/>
      <c r="AC96" s="5"/>
      <c r="AD96" s="5"/>
      <c r="AE96" s="5"/>
      <c r="AF96" s="5"/>
      <c r="AG96" s="5"/>
      <c r="AH96" s="5"/>
      <c r="AI96" s="5"/>
      <c r="AJ96" s="5"/>
      <c r="AK96" s="5"/>
      <c r="AL96" s="5"/>
      <c r="AM96" s="5"/>
      <c r="AN96" s="5"/>
      <c r="AO96" s="5"/>
      <c r="AP96" s="5"/>
    </row>
    <row r="97" spans="1:42" x14ac:dyDescent="0.3">
      <c r="A97" s="5"/>
      <c r="B97" s="5"/>
      <c r="C97" s="5"/>
      <c r="D97" s="5"/>
      <c r="E97" s="5"/>
      <c r="F97" s="5"/>
      <c r="G97" s="5"/>
      <c r="H97" s="5"/>
      <c r="I97" s="5"/>
      <c r="AC97" s="5"/>
      <c r="AD97" s="5"/>
      <c r="AE97" s="5"/>
      <c r="AF97" s="5"/>
      <c r="AG97" s="5"/>
      <c r="AH97" s="5"/>
      <c r="AI97" s="5"/>
      <c r="AJ97" s="5"/>
      <c r="AK97" s="5"/>
      <c r="AL97" s="5"/>
      <c r="AM97" s="5"/>
      <c r="AN97" s="5"/>
      <c r="AO97" s="5"/>
      <c r="AP97" s="5"/>
    </row>
    <row r="98" spans="1:42" x14ac:dyDescent="0.3">
      <c r="AC98" s="5"/>
      <c r="AD98" s="5"/>
      <c r="AE98" s="5"/>
      <c r="AF98" s="5"/>
      <c r="AG98" s="5"/>
      <c r="AH98" s="5"/>
      <c r="AI98" s="5"/>
      <c r="AJ98" s="5"/>
      <c r="AK98" s="5"/>
      <c r="AL98" s="5"/>
      <c r="AM98" s="5"/>
      <c r="AN98" s="5"/>
      <c r="AO98" s="5"/>
      <c r="AP98" s="5"/>
    </row>
    <row r="99" spans="1:42" x14ac:dyDescent="0.3">
      <c r="AC99" s="5"/>
      <c r="AD99" s="5"/>
      <c r="AE99" s="5"/>
      <c r="AF99" s="5"/>
      <c r="AG99" s="5"/>
      <c r="AH99" s="5"/>
      <c r="AI99" s="5"/>
      <c r="AJ99" s="5"/>
      <c r="AK99" s="5"/>
      <c r="AL99" s="5"/>
      <c r="AM99" s="5"/>
      <c r="AN99" s="5"/>
      <c r="AO99" s="5"/>
      <c r="AP99" s="5"/>
    </row>
    <row r="100" spans="1:42" x14ac:dyDescent="0.3">
      <c r="AC100" s="5"/>
      <c r="AD100" s="5"/>
      <c r="AE100" s="5"/>
      <c r="AF100" s="5"/>
      <c r="AG100" s="5"/>
      <c r="AH100" s="5"/>
      <c r="AI100" s="5"/>
      <c r="AJ100" s="5"/>
      <c r="AK100" s="5"/>
      <c r="AL100" s="5"/>
      <c r="AM100" s="5"/>
      <c r="AN100" s="5"/>
      <c r="AO100" s="5"/>
      <c r="AP100" s="5"/>
    </row>
    <row r="101" spans="1:42" x14ac:dyDescent="0.3">
      <c r="AC101" s="5"/>
      <c r="AD101" s="5"/>
      <c r="AE101" s="5"/>
      <c r="AF101" s="5"/>
      <c r="AG101" s="5"/>
      <c r="AH101" s="5"/>
      <c r="AI101" s="5"/>
      <c r="AJ101" s="5"/>
      <c r="AK101" s="5"/>
      <c r="AL101" s="5"/>
      <c r="AM101" s="5"/>
      <c r="AN101" s="5"/>
      <c r="AO101" s="5"/>
      <c r="AP101" s="5"/>
    </row>
    <row r="102" spans="1:42" x14ac:dyDescent="0.3">
      <c r="AC102" s="5"/>
      <c r="AD102" s="5"/>
      <c r="AE102" s="5"/>
      <c r="AF102" s="5"/>
      <c r="AG102" s="5"/>
      <c r="AH102" s="5"/>
      <c r="AI102" s="5"/>
      <c r="AJ102" s="5"/>
      <c r="AK102" s="5"/>
      <c r="AL102" s="5"/>
      <c r="AM102" s="5"/>
      <c r="AN102" s="5"/>
      <c r="AO102" s="5"/>
      <c r="AP102" s="5"/>
    </row>
    <row r="103" spans="1:42" x14ac:dyDescent="0.3">
      <c r="AC103" s="5"/>
      <c r="AD103" s="5"/>
      <c r="AE103" s="5"/>
      <c r="AF103" s="5"/>
      <c r="AG103" s="5"/>
      <c r="AH103" s="5"/>
      <c r="AI103" s="5"/>
      <c r="AJ103" s="5"/>
      <c r="AK103" s="5"/>
      <c r="AL103" s="5"/>
      <c r="AM103" s="5"/>
      <c r="AN103" s="5"/>
      <c r="AO103" s="5"/>
      <c r="AP103" s="5"/>
    </row>
    <row r="104" spans="1:42" x14ac:dyDescent="0.3">
      <c r="AC104" s="5"/>
      <c r="AD104" s="5"/>
      <c r="AE104" s="5"/>
      <c r="AF104" s="5"/>
      <c r="AG104" s="5"/>
      <c r="AH104" s="5"/>
      <c r="AI104" s="5"/>
      <c r="AJ104" s="5"/>
      <c r="AK104" s="5"/>
      <c r="AL104" s="5"/>
      <c r="AM104" s="5"/>
      <c r="AN104" s="5"/>
      <c r="AO104" s="5"/>
      <c r="AP104" s="5"/>
    </row>
    <row r="105" spans="1:42" x14ac:dyDescent="0.3">
      <c r="AC105" s="5"/>
      <c r="AD105" s="5"/>
      <c r="AE105" s="5"/>
      <c r="AF105" s="5"/>
      <c r="AG105" s="5"/>
      <c r="AH105" s="5"/>
      <c r="AI105" s="5"/>
      <c r="AJ105" s="5"/>
      <c r="AK105" s="5"/>
      <c r="AL105" s="5"/>
      <c r="AM105" s="5"/>
      <c r="AN105" s="5"/>
      <c r="AO105" s="5"/>
      <c r="AP105" s="5"/>
    </row>
  </sheetData>
  <sheetProtection algorithmName="SHA-512" hashValue="4fWFO5WLeNx2blveCXvZ/yhyPDGokfDYN0wvKyEbcZv/ITGxRtuHqfsZis9eeiNPSDTFGCDjEve29+dk4tBqSw==" saltValue="OXRUsMwKyDtkmkFxpEZABw==" spinCount="100000" sheet="1" objects="1" scenarios="1" insertRows="0" deleteRows="0" selectLockedCells="1"/>
  <mergeCells count="33">
    <mergeCell ref="A7:O7"/>
    <mergeCell ref="C9:D9"/>
    <mergeCell ref="J9:J15"/>
    <mergeCell ref="K9:K15"/>
    <mergeCell ref="L9:L15"/>
    <mergeCell ref="M9:M15"/>
    <mergeCell ref="N9:N15"/>
    <mergeCell ref="O9:O15"/>
    <mergeCell ref="P9:P15"/>
    <mergeCell ref="Q9:Q15"/>
    <mergeCell ref="R9:R15"/>
    <mergeCell ref="A13:B13"/>
    <mergeCell ref="A14:I14"/>
    <mergeCell ref="A15:B15"/>
    <mergeCell ref="U16:U25"/>
    <mergeCell ref="J16:J25"/>
    <mergeCell ref="K16:K25"/>
    <mergeCell ref="L16:L25"/>
    <mergeCell ref="M16:M25"/>
    <mergeCell ref="N16:N25"/>
    <mergeCell ref="O16:O25"/>
    <mergeCell ref="P16:P25"/>
    <mergeCell ref="Q16:Q25"/>
    <mergeCell ref="R16:R25"/>
    <mergeCell ref="S16:S25"/>
    <mergeCell ref="T16:T25"/>
    <mergeCell ref="K26:Q26"/>
    <mergeCell ref="A27:B27"/>
    <mergeCell ref="A28:B28"/>
    <mergeCell ref="A29:B29"/>
    <mergeCell ref="A30:U33"/>
    <mergeCell ref="C27:U27"/>
    <mergeCell ref="C28:U28"/>
  </mergeCells>
  <conditionalFormatting sqref="S16:S25">
    <cfRule type="cellIs" dxfId="157" priority="1" operator="lessThanOrEqual">
      <formula>7.5</formula>
    </cfRule>
    <cfRule type="cellIs" dxfId="156" priority="2" operator="greaterThan">
      <formula>7.5</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P106"/>
  <sheetViews>
    <sheetView showGridLines="0" view="pageBreakPreview" topLeftCell="A13" zoomScaleNormal="90" zoomScaleSheetLayoutView="100" zoomScalePageLayoutView="90" workbookViewId="0">
      <selection activeCell="B18" sqref="B18"/>
    </sheetView>
  </sheetViews>
  <sheetFormatPr baseColWidth="10" defaultColWidth="10.85546875" defaultRowHeight="15" x14ac:dyDescent="0.3"/>
  <cols>
    <col min="1" max="1" width="5.7109375" style="2" customWidth="1"/>
    <col min="2" max="2" width="40.7109375" style="2" customWidth="1"/>
    <col min="3" max="3" width="25.7109375" style="2" customWidth="1"/>
    <col min="4" max="5" width="15.7109375" style="2" customWidth="1"/>
    <col min="6" max="6" width="10.7109375" style="2" customWidth="1"/>
    <col min="7" max="8" width="15.7109375" style="2" customWidth="1"/>
    <col min="9" max="9" width="18.7109375" style="2" customWidth="1"/>
    <col min="10" max="10" width="11.42578125" style="2" hidden="1" customWidth="1"/>
    <col min="11" max="16" width="12.7109375" style="2" hidden="1" customWidth="1"/>
    <col min="17" max="18" width="11.42578125" style="2" hidden="1" customWidth="1"/>
    <col min="19" max="19" width="15.7109375" style="2" hidden="1" customWidth="1"/>
    <col min="20" max="20" width="15.7109375" style="3" hidden="1" customWidth="1"/>
    <col min="21" max="21" width="15.7109375" style="23" hidden="1" customWidth="1"/>
    <col min="22" max="28" width="10.85546875" style="5"/>
    <col min="29" max="16384" width="10.85546875" style="2"/>
  </cols>
  <sheetData>
    <row r="1" spans="1:42" x14ac:dyDescent="0.3">
      <c r="A1" s="5"/>
      <c r="B1" s="5"/>
      <c r="C1" s="5"/>
      <c r="D1" s="5"/>
      <c r="E1" s="5"/>
      <c r="F1" s="5"/>
      <c r="G1" s="5"/>
      <c r="H1" s="5"/>
      <c r="I1" s="5"/>
      <c r="AC1" s="5"/>
      <c r="AD1" s="5"/>
      <c r="AE1" s="5"/>
      <c r="AF1" s="5"/>
      <c r="AG1" s="5"/>
      <c r="AH1" s="5"/>
      <c r="AI1" s="5"/>
      <c r="AJ1" s="5"/>
      <c r="AK1" s="5"/>
      <c r="AL1" s="5"/>
      <c r="AM1" s="5"/>
      <c r="AN1" s="5"/>
      <c r="AO1" s="5"/>
      <c r="AP1" s="5"/>
    </row>
    <row r="2" spans="1:42" x14ac:dyDescent="0.3">
      <c r="A2" s="5"/>
      <c r="B2" s="5"/>
      <c r="C2" s="5"/>
      <c r="D2" s="5"/>
      <c r="E2" s="5"/>
      <c r="F2" s="5"/>
      <c r="G2" s="5"/>
      <c r="H2" s="5"/>
      <c r="I2" s="5"/>
      <c r="AC2" s="5"/>
      <c r="AD2" s="5"/>
      <c r="AE2" s="5"/>
      <c r="AF2" s="5"/>
      <c r="AG2" s="5"/>
      <c r="AH2" s="5"/>
      <c r="AI2" s="5"/>
      <c r="AJ2" s="5"/>
      <c r="AK2" s="5"/>
      <c r="AL2" s="5"/>
      <c r="AM2" s="5"/>
      <c r="AN2" s="5"/>
      <c r="AO2" s="5"/>
      <c r="AP2" s="5"/>
    </row>
    <row r="3" spans="1:42" x14ac:dyDescent="0.3">
      <c r="A3" s="5"/>
      <c r="B3" s="5"/>
      <c r="C3" s="5"/>
      <c r="D3" s="5"/>
      <c r="E3" s="5"/>
      <c r="F3" s="5"/>
      <c r="G3" s="5"/>
      <c r="H3" s="5"/>
      <c r="I3" s="5"/>
      <c r="AC3" s="5"/>
      <c r="AD3" s="5"/>
      <c r="AE3" s="5"/>
      <c r="AF3" s="5"/>
      <c r="AG3" s="5"/>
      <c r="AH3" s="5"/>
      <c r="AI3" s="5"/>
      <c r="AJ3" s="5"/>
      <c r="AK3" s="5"/>
      <c r="AL3" s="5"/>
      <c r="AM3" s="5"/>
      <c r="AN3" s="5"/>
      <c r="AO3" s="5"/>
      <c r="AP3" s="5"/>
    </row>
    <row r="4" spans="1:42" x14ac:dyDescent="0.3">
      <c r="A4" s="5"/>
      <c r="B4" s="5"/>
      <c r="C4" s="5"/>
      <c r="D4" s="5"/>
      <c r="E4" s="5"/>
      <c r="F4" s="5"/>
      <c r="G4" s="5"/>
      <c r="H4" s="5"/>
      <c r="I4" s="5"/>
      <c r="AC4" s="5"/>
      <c r="AD4" s="5"/>
      <c r="AE4" s="5"/>
      <c r="AF4" s="5"/>
      <c r="AG4" s="5"/>
      <c r="AH4" s="5"/>
      <c r="AI4" s="5"/>
      <c r="AJ4" s="5"/>
      <c r="AK4" s="5"/>
      <c r="AL4" s="5"/>
      <c r="AM4" s="5"/>
      <c r="AN4" s="5"/>
      <c r="AO4" s="5"/>
      <c r="AP4" s="5"/>
    </row>
    <row r="5" spans="1:42" x14ac:dyDescent="0.3">
      <c r="A5" s="5"/>
      <c r="B5" s="5"/>
      <c r="C5" s="5"/>
      <c r="D5" s="5"/>
      <c r="E5" s="5"/>
      <c r="F5" s="5"/>
      <c r="G5" s="5"/>
      <c r="H5" s="5"/>
      <c r="I5" s="5"/>
      <c r="AC5" s="5"/>
      <c r="AD5" s="5"/>
      <c r="AE5" s="5"/>
      <c r="AF5" s="5"/>
      <c r="AG5" s="5"/>
      <c r="AH5" s="5"/>
      <c r="AI5" s="5"/>
      <c r="AJ5" s="5"/>
      <c r="AK5" s="5"/>
      <c r="AL5" s="5"/>
      <c r="AM5" s="5"/>
      <c r="AN5" s="5"/>
      <c r="AO5" s="5"/>
      <c r="AP5" s="5"/>
    </row>
    <row r="6" spans="1:42" x14ac:dyDescent="0.3">
      <c r="A6" s="5"/>
      <c r="B6" s="5"/>
      <c r="C6" s="5"/>
      <c r="D6" s="5"/>
      <c r="E6" s="5"/>
      <c r="F6" s="5"/>
      <c r="G6" s="5"/>
      <c r="H6" s="5"/>
      <c r="I6" s="5"/>
      <c r="AC6" s="5"/>
      <c r="AD6" s="5"/>
      <c r="AE6" s="5"/>
      <c r="AF6" s="5"/>
      <c r="AG6" s="5"/>
      <c r="AH6" s="5"/>
      <c r="AI6" s="5"/>
      <c r="AJ6" s="5"/>
      <c r="AK6" s="5"/>
      <c r="AL6" s="5"/>
      <c r="AM6" s="5"/>
      <c r="AN6" s="5"/>
      <c r="AO6" s="5"/>
      <c r="AP6" s="5"/>
    </row>
    <row r="7" spans="1:42" ht="15.75" customHeight="1" x14ac:dyDescent="0.3">
      <c r="A7" s="339" t="s">
        <v>132</v>
      </c>
      <c r="B7" s="339"/>
      <c r="C7" s="339"/>
      <c r="D7" s="339"/>
      <c r="E7" s="5"/>
      <c r="F7" s="5"/>
      <c r="G7" s="5"/>
      <c r="H7" s="5"/>
      <c r="I7" s="5"/>
      <c r="AC7" s="5"/>
      <c r="AD7" s="5"/>
      <c r="AE7" s="5"/>
      <c r="AF7" s="5"/>
      <c r="AG7" s="5"/>
      <c r="AH7" s="5"/>
      <c r="AI7" s="5"/>
      <c r="AJ7" s="5"/>
      <c r="AK7" s="5"/>
      <c r="AL7" s="5"/>
      <c r="AM7" s="5"/>
      <c r="AN7" s="5"/>
      <c r="AO7" s="5"/>
      <c r="AP7" s="5"/>
    </row>
    <row r="8" spans="1:42" s="1" customFormat="1" ht="30" customHeight="1" x14ac:dyDescent="0.3">
      <c r="A8" s="339"/>
      <c r="B8" s="339"/>
      <c r="C8" s="339"/>
      <c r="D8" s="339"/>
      <c r="E8" s="135"/>
      <c r="F8" s="135"/>
      <c r="G8" s="135"/>
      <c r="H8" s="135"/>
      <c r="I8" s="135"/>
      <c r="J8" s="135"/>
      <c r="K8" s="135"/>
      <c r="L8" s="135"/>
      <c r="M8" s="135"/>
      <c r="N8" s="135"/>
      <c r="O8" s="135"/>
      <c r="T8" s="4"/>
      <c r="U8" s="24"/>
      <c r="V8" s="7"/>
      <c r="W8" s="7"/>
      <c r="X8" s="7"/>
      <c r="Y8" s="7"/>
      <c r="Z8" s="7"/>
      <c r="AA8" s="7"/>
      <c r="AB8" s="7"/>
      <c r="AC8" s="7"/>
      <c r="AD8" s="7"/>
      <c r="AE8" s="7"/>
      <c r="AF8" s="7"/>
      <c r="AG8" s="7"/>
      <c r="AH8" s="7"/>
      <c r="AI8" s="7"/>
      <c r="AJ8" s="7"/>
      <c r="AK8" s="7"/>
      <c r="AL8" s="7"/>
      <c r="AM8" s="7"/>
      <c r="AN8" s="7"/>
      <c r="AO8" s="7"/>
      <c r="AP8" s="7"/>
    </row>
    <row r="9" spans="1:42" s="1" customFormat="1" ht="18.75" x14ac:dyDescent="0.3">
      <c r="A9" s="85"/>
      <c r="B9" s="85"/>
      <c r="C9" s="85"/>
      <c r="D9" s="85"/>
      <c r="E9" s="126"/>
      <c r="F9" s="126"/>
      <c r="G9" s="85"/>
      <c r="H9" s="85"/>
      <c r="I9" s="85"/>
      <c r="J9" s="85"/>
      <c r="K9" s="85"/>
      <c r="L9" s="85"/>
      <c r="M9" s="85"/>
      <c r="N9" s="85"/>
      <c r="O9" s="85"/>
      <c r="T9" s="4"/>
      <c r="U9" s="24"/>
      <c r="V9" s="7"/>
      <c r="W9" s="7"/>
      <c r="X9" s="7"/>
      <c r="Y9" s="7"/>
      <c r="Z9" s="7"/>
      <c r="AA9" s="7"/>
      <c r="AB9" s="7"/>
      <c r="AC9" s="7"/>
      <c r="AD9" s="7"/>
      <c r="AE9" s="7"/>
      <c r="AF9" s="7"/>
      <c r="AG9" s="7"/>
      <c r="AH9" s="7"/>
      <c r="AI9" s="7"/>
      <c r="AJ9" s="7"/>
      <c r="AK9" s="7"/>
      <c r="AL9" s="7"/>
      <c r="AM9" s="7"/>
      <c r="AN9" s="7"/>
      <c r="AO9" s="7"/>
      <c r="AP9" s="7"/>
    </row>
    <row r="10" spans="1:42" s="15" customFormat="1" ht="18" customHeight="1" x14ac:dyDescent="0.3">
      <c r="A10" s="527" t="s">
        <v>36</v>
      </c>
      <c r="B10" s="528"/>
      <c r="C10" s="315"/>
      <c r="D10" s="315"/>
      <c r="E10" s="130"/>
      <c r="F10" s="130"/>
      <c r="G10" s="90"/>
      <c r="H10" s="90"/>
      <c r="I10" s="89"/>
      <c r="J10" s="317" t="s">
        <v>32</v>
      </c>
      <c r="K10" s="319" t="s">
        <v>0</v>
      </c>
      <c r="L10" s="319" t="s">
        <v>1</v>
      </c>
      <c r="M10" s="322" t="s">
        <v>67</v>
      </c>
      <c r="N10" s="322" t="s">
        <v>2</v>
      </c>
      <c r="O10" s="308" t="s">
        <v>3</v>
      </c>
      <c r="P10" s="308" t="s">
        <v>4</v>
      </c>
      <c r="Q10" s="311" t="s">
        <v>111</v>
      </c>
      <c r="R10" s="312" t="s">
        <v>112</v>
      </c>
      <c r="S10" s="18"/>
      <c r="T10" s="18"/>
      <c r="U10" s="51"/>
      <c r="V10" s="7"/>
      <c r="W10" s="7"/>
      <c r="X10" s="7"/>
      <c r="Y10" s="7"/>
      <c r="Z10" s="7"/>
      <c r="AA10" s="7"/>
      <c r="AB10" s="7"/>
      <c r="AC10" s="7"/>
      <c r="AD10" s="7"/>
      <c r="AE10" s="7"/>
      <c r="AF10" s="7"/>
      <c r="AG10" s="7"/>
      <c r="AH10" s="7"/>
      <c r="AI10" s="7"/>
      <c r="AJ10" s="7"/>
      <c r="AK10" s="7"/>
      <c r="AL10" s="7"/>
      <c r="AM10" s="7"/>
      <c r="AN10" s="7"/>
      <c r="AO10" s="7"/>
      <c r="AP10" s="7"/>
    </row>
    <row r="11" spans="1:42" s="15" customFormat="1" ht="18" customHeight="1" x14ac:dyDescent="0.3">
      <c r="A11" s="527" t="s">
        <v>91</v>
      </c>
      <c r="B11" s="527"/>
      <c r="C11" s="527"/>
      <c r="D11" s="529"/>
      <c r="E11" s="90"/>
      <c r="F11" s="90"/>
      <c r="G11" s="90"/>
      <c r="H11" s="90"/>
      <c r="I11" s="89"/>
      <c r="J11" s="317"/>
      <c r="K11" s="320"/>
      <c r="L11" s="320"/>
      <c r="M11" s="323"/>
      <c r="N11" s="323"/>
      <c r="O11" s="309"/>
      <c r="P11" s="309"/>
      <c r="Q11" s="311"/>
      <c r="R11" s="312"/>
      <c r="S11" s="18"/>
      <c r="T11" s="18"/>
      <c r="U11" s="51"/>
      <c r="V11" s="7"/>
      <c r="W11" s="7"/>
      <c r="X11" s="7"/>
      <c r="Y11" s="7"/>
      <c r="Z11" s="7"/>
      <c r="AA11" s="7"/>
      <c r="AB11" s="7"/>
      <c r="AC11" s="7"/>
      <c r="AD11" s="7"/>
      <c r="AE11" s="7"/>
      <c r="AF11" s="7"/>
      <c r="AG11" s="7"/>
      <c r="AH11" s="7"/>
      <c r="AI11" s="7"/>
      <c r="AJ11" s="7"/>
      <c r="AK11" s="7"/>
      <c r="AL11" s="7"/>
      <c r="AM11" s="7"/>
      <c r="AN11" s="7"/>
      <c r="AO11" s="7"/>
      <c r="AP11" s="7"/>
    </row>
    <row r="12" spans="1:42" s="15" customFormat="1" ht="18" customHeight="1" x14ac:dyDescent="0.3">
      <c r="A12" s="527" t="s">
        <v>49</v>
      </c>
      <c r="B12" s="527"/>
      <c r="C12" s="527"/>
      <c r="D12" s="529"/>
      <c r="E12" s="90"/>
      <c r="F12" s="90"/>
      <c r="G12" s="90"/>
      <c r="H12" s="90"/>
      <c r="I12" s="89"/>
      <c r="J12" s="317"/>
      <c r="K12" s="320"/>
      <c r="L12" s="320"/>
      <c r="M12" s="323"/>
      <c r="N12" s="323"/>
      <c r="O12" s="309"/>
      <c r="P12" s="309"/>
      <c r="Q12" s="311"/>
      <c r="R12" s="312"/>
      <c r="S12" s="18"/>
      <c r="T12" s="18"/>
      <c r="U12" s="51"/>
      <c r="V12" s="7"/>
      <c r="W12" s="7"/>
      <c r="X12" s="7"/>
      <c r="Y12" s="7"/>
      <c r="Z12" s="7"/>
      <c r="AA12" s="7"/>
      <c r="AB12" s="7"/>
      <c r="AC12" s="7"/>
      <c r="AD12" s="7"/>
      <c r="AE12" s="7"/>
      <c r="AF12" s="7"/>
      <c r="AG12" s="7"/>
      <c r="AH12" s="7"/>
      <c r="AI12" s="7"/>
      <c r="AJ12" s="7"/>
      <c r="AK12" s="7"/>
      <c r="AL12" s="7"/>
      <c r="AM12" s="7"/>
      <c r="AN12" s="7"/>
      <c r="AO12" s="7"/>
      <c r="AP12" s="7"/>
    </row>
    <row r="13" spans="1:42" s="15" customFormat="1" ht="18" customHeight="1" x14ac:dyDescent="0.35">
      <c r="A13" s="86"/>
      <c r="B13" s="86"/>
      <c r="C13" s="86"/>
      <c r="D13" s="86"/>
      <c r="E13" s="129"/>
      <c r="F13" s="129"/>
      <c r="G13" s="86"/>
      <c r="H13" s="86"/>
      <c r="I13" s="29"/>
      <c r="J13" s="317"/>
      <c r="K13" s="320"/>
      <c r="L13" s="320"/>
      <c r="M13" s="323"/>
      <c r="N13" s="323"/>
      <c r="O13" s="309"/>
      <c r="P13" s="309"/>
      <c r="Q13" s="311"/>
      <c r="R13" s="311"/>
      <c r="U13" s="30"/>
      <c r="V13" s="7"/>
      <c r="W13" s="7"/>
      <c r="X13" s="7"/>
      <c r="Y13" s="7"/>
      <c r="Z13" s="7"/>
      <c r="AA13" s="7"/>
      <c r="AB13" s="7"/>
      <c r="AC13" s="7"/>
      <c r="AD13" s="7"/>
      <c r="AE13" s="7"/>
      <c r="AF13" s="7"/>
      <c r="AG13" s="7"/>
      <c r="AH13" s="7"/>
      <c r="AI13" s="7"/>
      <c r="AJ13" s="7"/>
      <c r="AK13" s="7"/>
      <c r="AL13" s="7"/>
      <c r="AM13" s="7"/>
      <c r="AN13" s="7"/>
      <c r="AO13" s="7"/>
      <c r="AP13" s="7"/>
    </row>
    <row r="14" spans="1:42" s="15" customFormat="1" ht="18" hidden="1" customHeight="1" x14ac:dyDescent="0.3">
      <c r="A14" s="313" t="s">
        <v>66</v>
      </c>
      <c r="B14" s="313"/>
      <c r="C14" s="93" t="s">
        <v>65</v>
      </c>
      <c r="D14" s="92"/>
      <c r="E14" s="125"/>
      <c r="F14" s="125"/>
      <c r="G14" s="92"/>
      <c r="H14" s="92"/>
      <c r="I14" s="93"/>
      <c r="J14" s="317"/>
      <c r="K14" s="320"/>
      <c r="L14" s="320"/>
      <c r="M14" s="323"/>
      <c r="N14" s="323"/>
      <c r="O14" s="309"/>
      <c r="P14" s="309"/>
      <c r="Q14" s="311"/>
      <c r="R14" s="311"/>
      <c r="U14" s="30"/>
      <c r="V14" s="7"/>
      <c r="W14" s="7"/>
      <c r="X14" s="7"/>
      <c r="Y14" s="7"/>
      <c r="Z14" s="7"/>
      <c r="AA14" s="7"/>
      <c r="AB14" s="7"/>
      <c r="AC14" s="7"/>
      <c r="AD14" s="7"/>
      <c r="AE14" s="7"/>
      <c r="AF14" s="7"/>
      <c r="AG14" s="7"/>
      <c r="AH14" s="7"/>
      <c r="AI14" s="7"/>
      <c r="AJ14" s="7"/>
      <c r="AK14" s="7"/>
      <c r="AL14" s="7"/>
      <c r="AM14" s="7"/>
      <c r="AN14" s="7"/>
      <c r="AO14" s="7"/>
      <c r="AP14" s="7"/>
    </row>
    <row r="15" spans="1:42" s="15" customFormat="1" ht="30" customHeight="1" x14ac:dyDescent="0.3">
      <c r="A15" s="314" t="s">
        <v>106</v>
      </c>
      <c r="B15" s="314"/>
      <c r="C15" s="314"/>
      <c r="D15" s="314"/>
      <c r="E15" s="314"/>
      <c r="F15" s="314"/>
      <c r="G15" s="314"/>
      <c r="H15" s="314"/>
      <c r="I15" s="314"/>
      <c r="J15" s="317"/>
      <c r="K15" s="320"/>
      <c r="L15" s="320"/>
      <c r="M15" s="323"/>
      <c r="N15" s="323"/>
      <c r="O15" s="309"/>
      <c r="P15" s="309"/>
      <c r="Q15" s="311"/>
      <c r="R15" s="311"/>
      <c r="S15" s="6"/>
      <c r="T15" s="16"/>
      <c r="U15" s="32"/>
      <c r="V15" s="7"/>
      <c r="W15" s="7"/>
      <c r="X15" s="7"/>
      <c r="Y15" s="7"/>
      <c r="Z15" s="7"/>
      <c r="AA15" s="7"/>
      <c r="AB15" s="7"/>
      <c r="AC15" s="7"/>
      <c r="AD15" s="7"/>
      <c r="AE15" s="7"/>
      <c r="AF15" s="7"/>
      <c r="AG15" s="7"/>
      <c r="AH15" s="7"/>
      <c r="AI15" s="7"/>
      <c r="AJ15" s="7"/>
      <c r="AK15" s="7"/>
      <c r="AL15" s="7"/>
      <c r="AM15" s="7"/>
      <c r="AN15" s="7"/>
      <c r="AO15" s="7"/>
      <c r="AP15" s="7"/>
    </row>
    <row r="16" spans="1:42" s="8" customFormat="1" ht="50.1" customHeight="1" x14ac:dyDescent="0.25">
      <c r="A16" s="325" t="s">
        <v>50</v>
      </c>
      <c r="B16" s="326"/>
      <c r="C16" s="127" t="s">
        <v>123</v>
      </c>
      <c r="D16" s="131" t="s">
        <v>120</v>
      </c>
      <c r="E16" s="128" t="s">
        <v>121</v>
      </c>
      <c r="F16" s="128" t="s">
        <v>122</v>
      </c>
      <c r="G16" s="131" t="s">
        <v>109</v>
      </c>
      <c r="H16" s="131" t="s">
        <v>108</v>
      </c>
      <c r="I16" s="131" t="s">
        <v>110</v>
      </c>
      <c r="J16" s="318"/>
      <c r="K16" s="321"/>
      <c r="L16" s="321"/>
      <c r="M16" s="324"/>
      <c r="N16" s="324"/>
      <c r="O16" s="310"/>
      <c r="P16" s="310"/>
      <c r="Q16" s="311"/>
      <c r="R16" s="311"/>
      <c r="S16" s="44" t="s">
        <v>105</v>
      </c>
      <c r="T16" s="45" t="s">
        <v>60</v>
      </c>
      <c r="U16" s="35" t="s">
        <v>58</v>
      </c>
      <c r="V16" s="36"/>
      <c r="W16" s="36"/>
      <c r="X16" s="36"/>
      <c r="Y16" s="36"/>
      <c r="Z16" s="36"/>
      <c r="AA16" s="36"/>
      <c r="AB16" s="36"/>
      <c r="AC16" s="36"/>
      <c r="AD16" s="36"/>
      <c r="AE16" s="36"/>
      <c r="AF16" s="36"/>
      <c r="AG16" s="36"/>
      <c r="AH16" s="36"/>
      <c r="AI16" s="36"/>
      <c r="AJ16" s="36"/>
      <c r="AK16" s="36"/>
      <c r="AL16" s="36"/>
      <c r="AM16" s="36"/>
      <c r="AN16" s="36"/>
      <c r="AO16" s="36"/>
      <c r="AP16" s="36"/>
    </row>
    <row r="17" spans="1:42" s="18" customFormat="1" ht="20.100000000000001" customHeight="1" x14ac:dyDescent="0.3">
      <c r="A17" s="227">
        <v>1</v>
      </c>
      <c r="B17" s="525"/>
      <c r="C17" s="525"/>
      <c r="D17" s="525"/>
      <c r="E17" s="525"/>
      <c r="F17" s="525"/>
      <c r="G17" s="525"/>
      <c r="H17" s="525"/>
      <c r="I17" s="81"/>
      <c r="J17" s="307"/>
      <c r="K17" s="303"/>
      <c r="L17" s="303"/>
      <c r="M17" s="303"/>
      <c r="N17" s="303"/>
      <c r="O17" s="303"/>
      <c r="P17" s="303"/>
      <c r="Q17" s="304">
        <f>COUNTA(K17:P26)</f>
        <v>0</v>
      </c>
      <c r="R17" s="304">
        <f>SUM(K17:P26)</f>
        <v>0</v>
      </c>
      <c r="S17" s="305" t="e">
        <f>R17/Q17*10</f>
        <v>#DIV/0!</v>
      </c>
      <c r="T17" s="306"/>
      <c r="U17" s="302"/>
    </row>
    <row r="18" spans="1:42" s="18" customFormat="1" ht="20.100000000000001" customHeight="1" x14ac:dyDescent="0.3">
      <c r="A18" s="227">
        <v>2</v>
      </c>
      <c r="B18" s="525"/>
      <c r="C18" s="525"/>
      <c r="D18" s="525"/>
      <c r="E18" s="525"/>
      <c r="F18" s="525"/>
      <c r="G18" s="525"/>
      <c r="H18" s="525"/>
      <c r="I18" s="526"/>
      <c r="J18" s="307"/>
      <c r="K18" s="303"/>
      <c r="L18" s="303"/>
      <c r="M18" s="303"/>
      <c r="N18" s="303"/>
      <c r="O18" s="303"/>
      <c r="P18" s="303"/>
      <c r="Q18" s="304"/>
      <c r="R18" s="304"/>
      <c r="S18" s="305"/>
      <c r="T18" s="306"/>
      <c r="U18" s="302"/>
    </row>
    <row r="19" spans="1:42" s="18" customFormat="1" ht="20.100000000000001" customHeight="1" x14ac:dyDescent="0.3">
      <c r="A19" s="227">
        <v>3</v>
      </c>
      <c r="B19" s="525"/>
      <c r="C19" s="525"/>
      <c r="D19" s="525"/>
      <c r="E19" s="525"/>
      <c r="F19" s="525"/>
      <c r="G19" s="525"/>
      <c r="H19" s="525"/>
      <c r="I19" s="526"/>
      <c r="J19" s="307"/>
      <c r="K19" s="303"/>
      <c r="L19" s="303"/>
      <c r="M19" s="303"/>
      <c r="N19" s="303"/>
      <c r="O19" s="303"/>
      <c r="P19" s="303"/>
      <c r="Q19" s="304"/>
      <c r="R19" s="304"/>
      <c r="S19" s="305"/>
      <c r="T19" s="306"/>
      <c r="U19" s="302"/>
    </row>
    <row r="20" spans="1:42" s="18" customFormat="1" ht="20.100000000000001" customHeight="1" x14ac:dyDescent="0.3">
      <c r="A20" s="227">
        <v>4</v>
      </c>
      <c r="B20" s="525"/>
      <c r="C20" s="525"/>
      <c r="D20" s="525"/>
      <c r="E20" s="525"/>
      <c r="F20" s="525"/>
      <c r="G20" s="525"/>
      <c r="H20" s="525"/>
      <c r="I20" s="526"/>
      <c r="J20" s="307"/>
      <c r="K20" s="303"/>
      <c r="L20" s="303"/>
      <c r="M20" s="303"/>
      <c r="N20" s="303"/>
      <c r="O20" s="303"/>
      <c r="P20" s="303"/>
      <c r="Q20" s="304"/>
      <c r="R20" s="304"/>
      <c r="S20" s="305"/>
      <c r="T20" s="306"/>
      <c r="U20" s="302"/>
    </row>
    <row r="21" spans="1:42" s="18" customFormat="1" ht="20.100000000000001" customHeight="1" x14ac:dyDescent="0.3">
      <c r="A21" s="227">
        <v>5</v>
      </c>
      <c r="B21" s="525"/>
      <c r="C21" s="525"/>
      <c r="D21" s="525"/>
      <c r="E21" s="525"/>
      <c r="F21" s="525"/>
      <c r="G21" s="525"/>
      <c r="H21" s="525"/>
      <c r="I21" s="526"/>
      <c r="J21" s="307"/>
      <c r="K21" s="303"/>
      <c r="L21" s="303"/>
      <c r="M21" s="303"/>
      <c r="N21" s="303"/>
      <c r="O21" s="303"/>
      <c r="P21" s="303"/>
      <c r="Q21" s="304"/>
      <c r="R21" s="304"/>
      <c r="S21" s="305"/>
      <c r="T21" s="306"/>
      <c r="U21" s="302"/>
    </row>
    <row r="22" spans="1:42" s="18" customFormat="1" ht="20.100000000000001" customHeight="1" x14ac:dyDescent="0.3">
      <c r="A22" s="227">
        <v>6</v>
      </c>
      <c r="B22" s="525"/>
      <c r="C22" s="525"/>
      <c r="D22" s="525"/>
      <c r="E22" s="525"/>
      <c r="F22" s="525"/>
      <c r="G22" s="525"/>
      <c r="H22" s="525"/>
      <c r="I22" s="526"/>
      <c r="J22" s="307"/>
      <c r="K22" s="303"/>
      <c r="L22" s="303"/>
      <c r="M22" s="303"/>
      <c r="N22" s="303"/>
      <c r="O22" s="303"/>
      <c r="P22" s="303"/>
      <c r="Q22" s="304"/>
      <c r="R22" s="304"/>
      <c r="S22" s="305"/>
      <c r="T22" s="306"/>
      <c r="U22" s="302"/>
    </row>
    <row r="23" spans="1:42" s="18" customFormat="1" ht="20.100000000000001" customHeight="1" x14ac:dyDescent="0.3">
      <c r="A23" s="227">
        <v>7</v>
      </c>
      <c r="B23" s="525"/>
      <c r="C23" s="525"/>
      <c r="D23" s="525"/>
      <c r="E23" s="525"/>
      <c r="F23" s="525"/>
      <c r="G23" s="525"/>
      <c r="H23" s="525"/>
      <c r="I23" s="526"/>
      <c r="J23" s="307"/>
      <c r="K23" s="303"/>
      <c r="L23" s="303"/>
      <c r="M23" s="303"/>
      <c r="N23" s="303"/>
      <c r="O23" s="303"/>
      <c r="P23" s="303"/>
      <c r="Q23" s="304"/>
      <c r="R23" s="304"/>
      <c r="S23" s="305"/>
      <c r="T23" s="306"/>
      <c r="U23" s="302"/>
    </row>
    <row r="24" spans="1:42" s="18" customFormat="1" ht="20.100000000000001" customHeight="1" x14ac:dyDescent="0.3">
      <c r="A24" s="227">
        <v>8</v>
      </c>
      <c r="B24" s="525"/>
      <c r="C24" s="525"/>
      <c r="D24" s="525"/>
      <c r="E24" s="525"/>
      <c r="F24" s="525"/>
      <c r="G24" s="525"/>
      <c r="H24" s="525"/>
      <c r="I24" s="526"/>
      <c r="J24" s="307"/>
      <c r="K24" s="303"/>
      <c r="L24" s="303"/>
      <c r="M24" s="303"/>
      <c r="N24" s="303"/>
      <c r="O24" s="303"/>
      <c r="P24" s="303"/>
      <c r="Q24" s="304"/>
      <c r="R24" s="304"/>
      <c r="S24" s="305"/>
      <c r="T24" s="306"/>
      <c r="U24" s="302"/>
    </row>
    <row r="25" spans="1:42" s="18" customFormat="1" ht="20.100000000000001" customHeight="1" x14ac:dyDescent="0.3">
      <c r="A25" s="227">
        <v>9</v>
      </c>
      <c r="B25" s="525"/>
      <c r="C25" s="525"/>
      <c r="D25" s="525"/>
      <c r="E25" s="525"/>
      <c r="F25" s="525"/>
      <c r="G25" s="525"/>
      <c r="H25" s="525"/>
      <c r="I25" s="526"/>
      <c r="J25" s="307"/>
      <c r="K25" s="303"/>
      <c r="L25" s="303"/>
      <c r="M25" s="303"/>
      <c r="N25" s="303"/>
      <c r="O25" s="303"/>
      <c r="P25" s="303"/>
      <c r="Q25" s="304"/>
      <c r="R25" s="304"/>
      <c r="S25" s="305"/>
      <c r="T25" s="306"/>
      <c r="U25" s="302"/>
    </row>
    <row r="26" spans="1:42" s="18" customFormat="1" ht="20.100000000000001" customHeight="1" x14ac:dyDescent="0.3">
      <c r="A26" s="227">
        <v>10</v>
      </c>
      <c r="B26" s="525"/>
      <c r="C26" s="525"/>
      <c r="D26" s="525"/>
      <c r="E26" s="525"/>
      <c r="F26" s="525"/>
      <c r="G26" s="525"/>
      <c r="H26" s="525"/>
      <c r="I26" s="526"/>
      <c r="J26" s="307"/>
      <c r="K26" s="303"/>
      <c r="L26" s="303"/>
      <c r="M26" s="303"/>
      <c r="N26" s="303"/>
      <c r="O26" s="303"/>
      <c r="P26" s="303"/>
      <c r="Q26" s="304"/>
      <c r="R26" s="304"/>
      <c r="S26" s="305"/>
      <c r="T26" s="306"/>
      <c r="U26" s="302"/>
    </row>
    <row r="27" spans="1:42" s="6" customFormat="1" ht="18" hidden="1" customHeight="1" x14ac:dyDescent="0.35">
      <c r="A27" s="5"/>
      <c r="B27" s="5"/>
      <c r="C27" s="5"/>
      <c r="D27" s="5"/>
      <c r="E27" s="5"/>
      <c r="F27" s="5"/>
      <c r="G27" s="5"/>
      <c r="H27" s="5"/>
      <c r="I27" s="5"/>
      <c r="J27" s="5"/>
      <c r="K27" s="298"/>
      <c r="L27" s="298"/>
      <c r="M27" s="298"/>
      <c r="N27" s="298"/>
      <c r="O27" s="298"/>
      <c r="P27" s="298"/>
      <c r="Q27" s="298"/>
      <c r="R27" s="42"/>
      <c r="S27" s="42">
        <f>COUNTIF(S17:S26,"&gt;7.50")</f>
        <v>0</v>
      </c>
      <c r="T27" s="39"/>
      <c r="U27" s="40"/>
      <c r="V27" s="5"/>
      <c r="W27" s="5"/>
      <c r="X27" s="5"/>
      <c r="Y27" s="5"/>
      <c r="Z27" s="5"/>
      <c r="AA27" s="5"/>
      <c r="AB27" s="5"/>
      <c r="AC27" s="5"/>
      <c r="AD27" s="5"/>
      <c r="AE27" s="5"/>
      <c r="AF27" s="5"/>
      <c r="AG27" s="5"/>
      <c r="AH27" s="5"/>
      <c r="AI27" s="5"/>
      <c r="AJ27" s="5"/>
      <c r="AK27" s="5"/>
      <c r="AL27" s="5"/>
      <c r="AM27" s="5"/>
      <c r="AN27" s="5"/>
      <c r="AO27" s="5"/>
      <c r="AP27" s="5"/>
    </row>
    <row r="28" spans="1:42" s="6" customFormat="1" ht="18" customHeight="1" x14ac:dyDescent="0.3">
      <c r="A28" s="295" t="s">
        <v>113</v>
      </c>
      <c r="B28" s="295"/>
      <c r="C28" s="300"/>
      <c r="D28" s="300"/>
      <c r="E28" s="300"/>
      <c r="F28" s="300"/>
      <c r="G28" s="300"/>
      <c r="H28" s="300"/>
      <c r="I28" s="300"/>
      <c r="J28" s="300"/>
      <c r="K28" s="300"/>
      <c r="L28" s="300"/>
      <c r="M28" s="300"/>
      <c r="N28" s="300"/>
      <c r="O28" s="300"/>
      <c r="P28" s="300"/>
      <c r="Q28" s="300"/>
      <c r="R28" s="300"/>
      <c r="S28" s="300"/>
      <c r="T28" s="300"/>
      <c r="U28" s="300"/>
      <c r="V28" s="5"/>
      <c r="W28" s="5"/>
      <c r="X28" s="5"/>
      <c r="Y28" s="5"/>
      <c r="Z28" s="5"/>
      <c r="AA28" s="5"/>
      <c r="AB28" s="5"/>
      <c r="AC28" s="5"/>
      <c r="AD28" s="5"/>
      <c r="AE28" s="5"/>
      <c r="AF28" s="5"/>
      <c r="AG28" s="5"/>
      <c r="AH28" s="5"/>
      <c r="AI28" s="5"/>
      <c r="AJ28" s="5"/>
      <c r="AK28" s="5"/>
      <c r="AL28" s="5"/>
      <c r="AM28" s="5"/>
      <c r="AN28" s="5"/>
      <c r="AO28" s="5"/>
      <c r="AP28" s="5"/>
    </row>
    <row r="29" spans="1:42" s="6" customFormat="1" ht="18" customHeight="1" x14ac:dyDescent="0.3">
      <c r="A29" s="296" t="s">
        <v>114</v>
      </c>
      <c r="B29" s="296"/>
      <c r="C29" s="300"/>
      <c r="D29" s="300"/>
      <c r="E29" s="300"/>
      <c r="F29" s="300"/>
      <c r="G29" s="300"/>
      <c r="H29" s="300"/>
      <c r="I29" s="300"/>
      <c r="J29" s="300"/>
      <c r="K29" s="300"/>
      <c r="L29" s="300"/>
      <c r="M29" s="300"/>
      <c r="N29" s="300"/>
      <c r="O29" s="300"/>
      <c r="P29" s="300"/>
      <c r="Q29" s="300"/>
      <c r="R29" s="300"/>
      <c r="S29" s="300"/>
      <c r="T29" s="300"/>
      <c r="U29" s="300"/>
      <c r="V29" s="300"/>
      <c r="W29" s="5"/>
      <c r="X29" s="5"/>
      <c r="Y29" s="5"/>
      <c r="Z29" s="5"/>
      <c r="AA29" s="5"/>
      <c r="AB29" s="5"/>
      <c r="AC29" s="5"/>
      <c r="AD29" s="5"/>
      <c r="AE29" s="5"/>
      <c r="AF29" s="5"/>
      <c r="AG29" s="5"/>
      <c r="AH29" s="5"/>
      <c r="AI29" s="5"/>
      <c r="AJ29" s="5"/>
      <c r="AK29" s="5"/>
      <c r="AL29" s="5"/>
      <c r="AM29" s="5"/>
      <c r="AN29" s="5"/>
      <c r="AO29" s="5"/>
      <c r="AP29" s="5"/>
    </row>
    <row r="30" spans="1:42" s="6" customFormat="1" ht="15.75" customHeight="1" x14ac:dyDescent="0.3">
      <c r="A30" s="299" t="s">
        <v>61</v>
      </c>
      <c r="B30" s="299"/>
      <c r="C30" s="84"/>
      <c r="D30" s="84"/>
      <c r="E30" s="124"/>
      <c r="F30" s="124"/>
      <c r="G30" s="84"/>
      <c r="H30" s="84"/>
      <c r="I30" s="37"/>
      <c r="J30" s="37"/>
      <c r="K30" s="37"/>
      <c r="L30" s="37"/>
      <c r="M30" s="37"/>
      <c r="N30" s="37"/>
      <c r="O30" s="37"/>
      <c r="P30" s="37"/>
      <c r="Q30" s="37"/>
      <c r="R30" s="37"/>
      <c r="S30" s="37"/>
      <c r="T30" s="37"/>
      <c r="U30" s="37"/>
    </row>
    <row r="31" spans="1:42" s="6" customFormat="1" ht="15.75" customHeight="1" x14ac:dyDescent="0.3">
      <c r="A31" s="297"/>
      <c r="B31" s="297"/>
      <c r="C31" s="297"/>
      <c r="D31" s="297"/>
      <c r="E31" s="297"/>
      <c r="F31" s="297"/>
      <c r="G31" s="297"/>
      <c r="H31" s="297"/>
      <c r="I31" s="297"/>
      <c r="J31" s="297"/>
      <c r="K31" s="297"/>
      <c r="L31" s="297"/>
      <c r="M31" s="297"/>
      <c r="N31" s="297"/>
      <c r="O31" s="297"/>
      <c r="P31" s="297"/>
      <c r="Q31" s="297"/>
      <c r="R31" s="297"/>
      <c r="S31" s="297"/>
      <c r="T31" s="297"/>
      <c r="U31" s="297"/>
    </row>
    <row r="32" spans="1:42" s="6" customFormat="1" ht="15.75" customHeight="1" x14ac:dyDescent="0.3">
      <c r="A32" s="297"/>
      <c r="B32" s="297"/>
      <c r="C32" s="297"/>
      <c r="D32" s="297"/>
      <c r="E32" s="297"/>
      <c r="F32" s="297"/>
      <c r="G32" s="297"/>
      <c r="H32" s="297"/>
      <c r="I32" s="297"/>
      <c r="J32" s="297"/>
      <c r="K32" s="297"/>
      <c r="L32" s="297"/>
      <c r="M32" s="297"/>
      <c r="N32" s="297"/>
      <c r="O32" s="297"/>
      <c r="P32" s="297"/>
      <c r="Q32" s="297"/>
      <c r="R32" s="297"/>
      <c r="S32" s="297"/>
      <c r="T32" s="297"/>
      <c r="U32" s="297"/>
    </row>
    <row r="33" spans="1:42" s="6" customFormat="1" ht="15.75" customHeight="1" x14ac:dyDescent="0.3">
      <c r="A33" s="297"/>
      <c r="B33" s="297"/>
      <c r="C33" s="297"/>
      <c r="D33" s="297"/>
      <c r="E33" s="297"/>
      <c r="F33" s="297"/>
      <c r="G33" s="297"/>
      <c r="H33" s="297"/>
      <c r="I33" s="297"/>
      <c r="J33" s="297"/>
      <c r="K33" s="297"/>
      <c r="L33" s="297"/>
      <c r="M33" s="297"/>
      <c r="N33" s="297"/>
      <c r="O33" s="297"/>
      <c r="P33" s="297"/>
      <c r="Q33" s="297"/>
      <c r="R33" s="297"/>
      <c r="S33" s="297"/>
      <c r="T33" s="297"/>
      <c r="U33" s="297"/>
    </row>
    <row r="34" spans="1:42" s="6" customFormat="1" ht="15.75" customHeight="1" x14ac:dyDescent="0.3">
      <c r="A34" s="297"/>
      <c r="B34" s="297"/>
      <c r="C34" s="297"/>
      <c r="D34" s="297"/>
      <c r="E34" s="297"/>
      <c r="F34" s="297"/>
      <c r="G34" s="297"/>
      <c r="H34" s="297"/>
      <c r="I34" s="297"/>
      <c r="J34" s="297"/>
      <c r="K34" s="297"/>
      <c r="L34" s="297"/>
      <c r="M34" s="297"/>
      <c r="N34" s="297"/>
      <c r="O34" s="297"/>
      <c r="P34" s="297"/>
      <c r="Q34" s="297"/>
      <c r="R34" s="297"/>
      <c r="S34" s="297"/>
      <c r="T34" s="297"/>
      <c r="U34" s="297"/>
      <c r="V34" s="5"/>
      <c r="W34" s="5"/>
      <c r="X34" s="5"/>
      <c r="Y34" s="5"/>
      <c r="Z34" s="5"/>
      <c r="AA34" s="5"/>
      <c r="AB34" s="5"/>
      <c r="AC34" s="5"/>
      <c r="AD34" s="5"/>
      <c r="AE34" s="5"/>
      <c r="AF34" s="5"/>
      <c r="AG34" s="5"/>
      <c r="AH34" s="5"/>
      <c r="AI34" s="5"/>
      <c r="AJ34" s="5"/>
      <c r="AK34" s="5"/>
      <c r="AL34" s="5"/>
      <c r="AM34" s="5"/>
      <c r="AN34" s="5"/>
      <c r="AO34" s="5"/>
      <c r="AP34" s="5"/>
    </row>
    <row r="35" spans="1:42" s="6" customFormat="1" ht="15.75" customHeight="1" x14ac:dyDescent="0.3">
      <c r="A35" s="37"/>
      <c r="B35" s="37"/>
      <c r="C35" s="37"/>
      <c r="D35" s="37"/>
      <c r="E35" s="37"/>
      <c r="F35" s="37"/>
      <c r="G35" s="37"/>
      <c r="H35" s="37"/>
      <c r="I35" s="37"/>
      <c r="J35" s="41"/>
      <c r="Q35" s="38"/>
      <c r="R35" s="38"/>
      <c r="S35" s="38"/>
      <c r="T35" s="38"/>
      <c r="U35" s="38"/>
      <c r="V35" s="5"/>
      <c r="W35" s="5"/>
      <c r="X35" s="5"/>
      <c r="Y35" s="5"/>
      <c r="Z35" s="5"/>
      <c r="AA35" s="5"/>
      <c r="AB35" s="5"/>
      <c r="AC35" s="5"/>
      <c r="AD35" s="5"/>
      <c r="AE35" s="5"/>
      <c r="AF35" s="5"/>
      <c r="AG35" s="5"/>
      <c r="AH35" s="5"/>
      <c r="AI35" s="5"/>
      <c r="AJ35" s="5"/>
      <c r="AK35" s="5"/>
      <c r="AL35" s="5"/>
      <c r="AM35" s="5"/>
      <c r="AN35" s="5"/>
      <c r="AO35" s="5"/>
      <c r="AP35" s="5"/>
    </row>
    <row r="36" spans="1:42" x14ac:dyDescent="0.3">
      <c r="A36" s="5"/>
      <c r="B36" s="5"/>
      <c r="C36" s="5"/>
      <c r="D36" s="5"/>
      <c r="E36" s="5"/>
      <c r="F36" s="5"/>
      <c r="G36" s="5"/>
      <c r="H36" s="5"/>
      <c r="I36" s="5"/>
      <c r="AC36" s="5"/>
      <c r="AD36" s="5"/>
      <c r="AE36" s="5"/>
      <c r="AF36" s="5"/>
      <c r="AG36" s="5"/>
      <c r="AH36" s="5"/>
      <c r="AI36" s="5"/>
      <c r="AJ36" s="5"/>
      <c r="AK36" s="5"/>
      <c r="AL36" s="5"/>
      <c r="AM36" s="5"/>
      <c r="AN36" s="5"/>
      <c r="AO36" s="5"/>
      <c r="AP36" s="5"/>
    </row>
    <row r="37" spans="1:42" x14ac:dyDescent="0.3">
      <c r="A37" s="5"/>
      <c r="B37" s="5"/>
      <c r="C37" s="5"/>
      <c r="D37" s="5"/>
      <c r="E37" s="5"/>
      <c r="F37" s="5"/>
      <c r="G37" s="5"/>
      <c r="H37" s="5"/>
      <c r="I37" s="5"/>
      <c r="AC37" s="5"/>
      <c r="AD37" s="5"/>
      <c r="AE37" s="5"/>
      <c r="AF37" s="5"/>
      <c r="AG37" s="5"/>
      <c r="AH37" s="5"/>
      <c r="AI37" s="5"/>
      <c r="AJ37" s="5"/>
      <c r="AK37" s="5"/>
      <c r="AL37" s="5"/>
      <c r="AM37" s="5"/>
      <c r="AN37" s="5"/>
      <c r="AO37" s="5"/>
      <c r="AP37" s="5"/>
    </row>
    <row r="38" spans="1:42" x14ac:dyDescent="0.3">
      <c r="A38" s="5"/>
      <c r="B38" s="5"/>
      <c r="C38" s="5"/>
      <c r="D38" s="5"/>
      <c r="E38" s="5"/>
      <c r="F38" s="5"/>
      <c r="G38" s="5"/>
      <c r="H38" s="5"/>
      <c r="I38" s="5"/>
      <c r="AC38" s="5"/>
      <c r="AD38" s="5"/>
      <c r="AE38" s="5"/>
      <c r="AF38" s="5"/>
      <c r="AG38" s="5"/>
      <c r="AH38" s="5"/>
      <c r="AI38" s="5"/>
      <c r="AJ38" s="5"/>
      <c r="AK38" s="5"/>
      <c r="AL38" s="5"/>
      <c r="AM38" s="5"/>
      <c r="AN38" s="5"/>
      <c r="AO38" s="5"/>
      <c r="AP38" s="5"/>
    </row>
    <row r="39" spans="1:42" x14ac:dyDescent="0.3">
      <c r="A39" s="5"/>
      <c r="B39" s="5"/>
      <c r="C39" s="5"/>
      <c r="D39" s="5"/>
      <c r="E39" s="5"/>
      <c r="F39" s="5"/>
      <c r="G39" s="5"/>
      <c r="H39" s="5"/>
      <c r="I39" s="5"/>
      <c r="AC39" s="5"/>
      <c r="AD39" s="5"/>
      <c r="AE39" s="5"/>
      <c r="AF39" s="5"/>
      <c r="AG39" s="5"/>
      <c r="AH39" s="5"/>
      <c r="AI39" s="5"/>
      <c r="AJ39" s="5"/>
      <c r="AK39" s="5"/>
      <c r="AL39" s="5"/>
      <c r="AM39" s="5"/>
      <c r="AN39" s="5"/>
      <c r="AO39" s="5"/>
      <c r="AP39" s="5"/>
    </row>
    <row r="40" spans="1:42" x14ac:dyDescent="0.3">
      <c r="A40" s="5"/>
      <c r="B40" s="5"/>
      <c r="C40" s="5"/>
      <c r="D40" s="5"/>
      <c r="E40" s="5"/>
      <c r="F40" s="5"/>
      <c r="G40" s="5"/>
      <c r="H40" s="5"/>
      <c r="I40" s="5"/>
      <c r="AC40" s="5"/>
      <c r="AD40" s="5"/>
      <c r="AE40" s="5"/>
      <c r="AF40" s="5"/>
      <c r="AG40" s="5"/>
      <c r="AH40" s="5"/>
      <c r="AI40" s="5"/>
      <c r="AJ40" s="5"/>
      <c r="AK40" s="5"/>
      <c r="AL40" s="5"/>
      <c r="AM40" s="5"/>
      <c r="AN40" s="5"/>
      <c r="AO40" s="5"/>
      <c r="AP40" s="5"/>
    </row>
    <row r="41" spans="1:42" x14ac:dyDescent="0.3">
      <c r="A41" s="5"/>
      <c r="B41" s="5"/>
      <c r="C41" s="5"/>
      <c r="D41" s="5"/>
      <c r="E41" s="5"/>
      <c r="F41" s="5"/>
      <c r="G41" s="5"/>
      <c r="H41" s="5"/>
      <c r="I41" s="5"/>
      <c r="AC41" s="5"/>
      <c r="AD41" s="5"/>
      <c r="AE41" s="5"/>
      <c r="AF41" s="5"/>
      <c r="AG41" s="5"/>
      <c r="AH41" s="5"/>
      <c r="AI41" s="5"/>
      <c r="AJ41" s="5"/>
      <c r="AK41" s="5"/>
      <c r="AL41" s="5"/>
      <c r="AM41" s="5"/>
      <c r="AN41" s="5"/>
      <c r="AO41" s="5"/>
      <c r="AP41" s="5"/>
    </row>
    <row r="42" spans="1:42" x14ac:dyDescent="0.3">
      <c r="A42" s="5"/>
      <c r="B42" s="5"/>
      <c r="C42" s="5"/>
      <c r="D42" s="5"/>
      <c r="E42" s="5"/>
      <c r="F42" s="5"/>
      <c r="G42" s="5"/>
      <c r="H42" s="5"/>
      <c r="I42" s="5"/>
      <c r="AC42" s="5"/>
      <c r="AD42" s="5"/>
      <c r="AE42" s="5"/>
      <c r="AF42" s="5"/>
      <c r="AG42" s="5"/>
      <c r="AH42" s="5"/>
      <c r="AI42" s="5"/>
      <c r="AJ42" s="5"/>
      <c r="AK42" s="5"/>
      <c r="AL42" s="5"/>
      <c r="AM42" s="5"/>
      <c r="AN42" s="5"/>
      <c r="AO42" s="5"/>
      <c r="AP42" s="5"/>
    </row>
    <row r="43" spans="1:42" x14ac:dyDescent="0.3">
      <c r="A43" s="5"/>
      <c r="B43" s="5"/>
      <c r="C43" s="5"/>
      <c r="D43" s="5"/>
      <c r="E43" s="5"/>
      <c r="F43" s="5"/>
      <c r="G43" s="5"/>
      <c r="H43" s="5"/>
      <c r="I43" s="5"/>
      <c r="AC43" s="5"/>
      <c r="AD43" s="5"/>
      <c r="AE43" s="5"/>
      <c r="AF43" s="5"/>
      <c r="AG43" s="5"/>
      <c r="AH43" s="5"/>
      <c r="AI43" s="5"/>
      <c r="AJ43" s="5"/>
      <c r="AK43" s="5"/>
      <c r="AL43" s="5"/>
      <c r="AM43" s="5"/>
      <c r="AN43" s="5"/>
      <c r="AO43" s="5"/>
      <c r="AP43" s="5"/>
    </row>
    <row r="44" spans="1:42" x14ac:dyDescent="0.3">
      <c r="A44" s="5"/>
      <c r="B44" s="5"/>
      <c r="C44" s="5"/>
      <c r="D44" s="5"/>
      <c r="E44" s="5"/>
      <c r="F44" s="5"/>
      <c r="G44" s="5"/>
      <c r="H44" s="5"/>
      <c r="I44" s="5"/>
      <c r="AC44" s="5"/>
      <c r="AD44" s="5"/>
      <c r="AE44" s="5"/>
      <c r="AF44" s="5"/>
      <c r="AG44" s="5"/>
      <c r="AH44" s="5"/>
      <c r="AI44" s="5"/>
      <c r="AJ44" s="5"/>
      <c r="AK44" s="5"/>
      <c r="AL44" s="5"/>
      <c r="AM44" s="5"/>
      <c r="AN44" s="5"/>
      <c r="AO44" s="5"/>
      <c r="AP44" s="5"/>
    </row>
    <row r="45" spans="1:42" x14ac:dyDescent="0.3">
      <c r="A45" s="5"/>
      <c r="B45" s="5"/>
      <c r="C45" s="5"/>
      <c r="D45" s="5"/>
      <c r="E45" s="5"/>
      <c r="F45" s="5"/>
      <c r="G45" s="5"/>
      <c r="H45" s="5"/>
      <c r="I45" s="5"/>
      <c r="AC45" s="5"/>
      <c r="AD45" s="5"/>
      <c r="AE45" s="5"/>
      <c r="AF45" s="5"/>
      <c r="AG45" s="5"/>
      <c r="AH45" s="5"/>
      <c r="AI45" s="5"/>
      <c r="AJ45" s="5"/>
      <c r="AK45" s="5"/>
      <c r="AL45" s="5"/>
      <c r="AM45" s="5"/>
      <c r="AN45" s="5"/>
      <c r="AO45" s="5"/>
      <c r="AP45" s="5"/>
    </row>
    <row r="46" spans="1:42" x14ac:dyDescent="0.3">
      <c r="A46" s="5"/>
      <c r="B46" s="5"/>
      <c r="C46" s="5"/>
      <c r="D46" s="5"/>
      <c r="E46" s="5"/>
      <c r="F46" s="5"/>
      <c r="G46" s="5"/>
      <c r="H46" s="5"/>
      <c r="I46" s="5"/>
      <c r="AC46" s="5"/>
      <c r="AD46" s="5"/>
      <c r="AE46" s="5"/>
      <c r="AF46" s="5"/>
      <c r="AG46" s="5"/>
      <c r="AH46" s="5"/>
      <c r="AI46" s="5"/>
      <c r="AJ46" s="5"/>
      <c r="AK46" s="5"/>
      <c r="AL46" s="5"/>
      <c r="AM46" s="5"/>
      <c r="AN46" s="5"/>
      <c r="AO46" s="5"/>
      <c r="AP46" s="5"/>
    </row>
    <row r="47" spans="1:42" x14ac:dyDescent="0.3">
      <c r="A47" s="5"/>
      <c r="B47" s="5"/>
      <c r="C47" s="5"/>
      <c r="D47" s="5"/>
      <c r="E47" s="5"/>
      <c r="F47" s="5"/>
      <c r="G47" s="5"/>
      <c r="H47" s="5"/>
      <c r="I47" s="5"/>
      <c r="AC47" s="5"/>
      <c r="AD47" s="5"/>
      <c r="AE47" s="5"/>
      <c r="AF47" s="5"/>
      <c r="AG47" s="5"/>
      <c r="AH47" s="5"/>
      <c r="AI47" s="5"/>
      <c r="AJ47" s="5"/>
      <c r="AK47" s="5"/>
      <c r="AL47" s="5"/>
      <c r="AM47" s="5"/>
      <c r="AN47" s="5"/>
      <c r="AO47" s="5"/>
      <c r="AP47" s="5"/>
    </row>
    <row r="48" spans="1:42" x14ac:dyDescent="0.3">
      <c r="A48" s="5"/>
      <c r="B48" s="5"/>
      <c r="C48" s="5"/>
      <c r="D48" s="5"/>
      <c r="E48" s="5"/>
      <c r="F48" s="5"/>
      <c r="G48" s="5"/>
      <c r="H48" s="5"/>
      <c r="I48" s="5"/>
      <c r="AC48" s="5"/>
      <c r="AD48" s="5"/>
      <c r="AE48" s="5"/>
      <c r="AF48" s="5"/>
      <c r="AG48" s="5"/>
      <c r="AH48" s="5"/>
      <c r="AI48" s="5"/>
      <c r="AJ48" s="5"/>
      <c r="AK48" s="5"/>
      <c r="AL48" s="5"/>
      <c r="AM48" s="5"/>
      <c r="AN48" s="5"/>
      <c r="AO48" s="5"/>
      <c r="AP48" s="5"/>
    </row>
    <row r="49" spans="1:42" x14ac:dyDescent="0.3">
      <c r="A49" s="5"/>
      <c r="B49" s="5"/>
      <c r="C49" s="5"/>
      <c r="D49" s="5"/>
      <c r="E49" s="5"/>
      <c r="F49" s="5"/>
      <c r="G49" s="5"/>
      <c r="H49" s="5"/>
      <c r="I49" s="5"/>
      <c r="AC49" s="5"/>
      <c r="AD49" s="5"/>
      <c r="AE49" s="5"/>
      <c r="AF49" s="5"/>
      <c r="AG49" s="5"/>
      <c r="AH49" s="5"/>
      <c r="AI49" s="5"/>
      <c r="AJ49" s="5"/>
      <c r="AK49" s="5"/>
      <c r="AL49" s="5"/>
      <c r="AM49" s="5"/>
      <c r="AN49" s="5"/>
      <c r="AO49" s="5"/>
      <c r="AP49" s="5"/>
    </row>
    <row r="50" spans="1:42" x14ac:dyDescent="0.3">
      <c r="A50" s="5"/>
      <c r="B50" s="5"/>
      <c r="C50" s="5"/>
      <c r="D50" s="5"/>
      <c r="E50" s="5"/>
      <c r="F50" s="5"/>
      <c r="G50" s="5"/>
      <c r="H50" s="5"/>
      <c r="I50" s="5"/>
      <c r="AC50" s="5"/>
      <c r="AD50" s="5"/>
      <c r="AE50" s="5"/>
      <c r="AF50" s="5"/>
      <c r="AG50" s="5"/>
      <c r="AH50" s="5"/>
      <c r="AI50" s="5"/>
      <c r="AJ50" s="5"/>
      <c r="AK50" s="5"/>
      <c r="AL50" s="5"/>
      <c r="AM50" s="5"/>
      <c r="AN50" s="5"/>
      <c r="AO50" s="5"/>
      <c r="AP50" s="5"/>
    </row>
    <row r="51" spans="1:42" x14ac:dyDescent="0.3">
      <c r="A51" s="5"/>
      <c r="B51" s="5"/>
      <c r="C51" s="5"/>
      <c r="D51" s="5"/>
      <c r="E51" s="5"/>
      <c r="F51" s="5"/>
      <c r="G51" s="5"/>
      <c r="H51" s="5"/>
      <c r="I51" s="5"/>
      <c r="AC51" s="5"/>
      <c r="AD51" s="5"/>
      <c r="AE51" s="5"/>
      <c r="AF51" s="5"/>
      <c r="AG51" s="5"/>
      <c r="AH51" s="5"/>
      <c r="AI51" s="5"/>
      <c r="AJ51" s="5"/>
      <c r="AK51" s="5"/>
      <c r="AL51" s="5"/>
      <c r="AM51" s="5"/>
      <c r="AN51" s="5"/>
      <c r="AO51" s="5"/>
      <c r="AP51" s="5"/>
    </row>
    <row r="52" spans="1:42" x14ac:dyDescent="0.3">
      <c r="A52" s="5"/>
      <c r="B52" s="5"/>
      <c r="C52" s="5"/>
      <c r="D52" s="5"/>
      <c r="E52" s="5"/>
      <c r="F52" s="5"/>
      <c r="G52" s="5"/>
      <c r="H52" s="5"/>
      <c r="I52" s="5"/>
      <c r="AC52" s="5"/>
      <c r="AD52" s="5"/>
      <c r="AE52" s="5"/>
      <c r="AF52" s="5"/>
      <c r="AG52" s="5"/>
      <c r="AH52" s="5"/>
      <c r="AI52" s="5"/>
      <c r="AJ52" s="5"/>
      <c r="AK52" s="5"/>
      <c r="AL52" s="5"/>
      <c r="AM52" s="5"/>
      <c r="AN52" s="5"/>
      <c r="AO52" s="5"/>
      <c r="AP52" s="5"/>
    </row>
    <row r="53" spans="1:42" x14ac:dyDescent="0.3">
      <c r="A53" s="5"/>
      <c r="B53" s="5"/>
      <c r="C53" s="5"/>
      <c r="D53" s="5"/>
      <c r="E53" s="5"/>
      <c r="F53" s="5"/>
      <c r="G53" s="5"/>
      <c r="H53" s="5"/>
      <c r="I53" s="5"/>
      <c r="AC53" s="5"/>
      <c r="AD53" s="5"/>
      <c r="AE53" s="5"/>
      <c r="AF53" s="5"/>
      <c r="AG53" s="5"/>
      <c r="AH53" s="5"/>
      <c r="AI53" s="5"/>
      <c r="AJ53" s="5"/>
      <c r="AK53" s="5"/>
      <c r="AL53" s="5"/>
      <c r="AM53" s="5"/>
      <c r="AN53" s="5"/>
      <c r="AO53" s="5"/>
      <c r="AP53" s="5"/>
    </row>
    <row r="54" spans="1:42" x14ac:dyDescent="0.3">
      <c r="A54" s="5"/>
      <c r="B54" s="5"/>
      <c r="C54" s="5"/>
      <c r="D54" s="5"/>
      <c r="E54" s="5"/>
      <c r="F54" s="5"/>
      <c r="G54" s="5"/>
      <c r="H54" s="5"/>
      <c r="I54" s="5"/>
      <c r="AC54" s="5"/>
      <c r="AD54" s="5"/>
      <c r="AE54" s="5"/>
      <c r="AF54" s="5"/>
      <c r="AG54" s="5"/>
      <c r="AH54" s="5"/>
      <c r="AI54" s="5"/>
      <c r="AJ54" s="5"/>
      <c r="AK54" s="5"/>
      <c r="AL54" s="5"/>
      <c r="AM54" s="5"/>
      <c r="AN54" s="5"/>
      <c r="AO54" s="5"/>
      <c r="AP54" s="5"/>
    </row>
    <row r="55" spans="1:42" x14ac:dyDescent="0.3">
      <c r="A55" s="5"/>
      <c r="B55" s="5"/>
      <c r="C55" s="5"/>
      <c r="D55" s="5"/>
      <c r="E55" s="5"/>
      <c r="F55" s="5"/>
      <c r="G55" s="5"/>
      <c r="H55" s="5"/>
      <c r="I55" s="5"/>
      <c r="AC55" s="5"/>
      <c r="AD55" s="5"/>
      <c r="AE55" s="5"/>
      <c r="AF55" s="5"/>
      <c r="AG55" s="5"/>
      <c r="AH55" s="5"/>
      <c r="AI55" s="5"/>
      <c r="AJ55" s="5"/>
      <c r="AK55" s="5"/>
      <c r="AL55" s="5"/>
      <c r="AM55" s="5"/>
      <c r="AN55" s="5"/>
      <c r="AO55" s="5"/>
      <c r="AP55" s="5"/>
    </row>
    <row r="56" spans="1:42" x14ac:dyDescent="0.3">
      <c r="A56" s="5"/>
      <c r="B56" s="5"/>
      <c r="C56" s="5"/>
      <c r="D56" s="5"/>
      <c r="E56" s="5"/>
      <c r="F56" s="5"/>
      <c r="G56" s="5"/>
      <c r="H56" s="5"/>
      <c r="I56" s="5"/>
      <c r="AC56" s="5"/>
      <c r="AD56" s="5"/>
      <c r="AE56" s="5"/>
      <c r="AF56" s="5"/>
      <c r="AG56" s="5"/>
      <c r="AH56" s="5"/>
      <c r="AI56" s="5"/>
      <c r="AJ56" s="5"/>
      <c r="AK56" s="5"/>
      <c r="AL56" s="5"/>
      <c r="AM56" s="5"/>
      <c r="AN56" s="5"/>
      <c r="AO56" s="5"/>
      <c r="AP56" s="5"/>
    </row>
    <row r="57" spans="1:42" x14ac:dyDescent="0.3">
      <c r="A57" s="5"/>
      <c r="B57" s="5"/>
      <c r="C57" s="5"/>
      <c r="D57" s="5"/>
      <c r="E57" s="5"/>
      <c r="F57" s="5"/>
      <c r="G57" s="5"/>
      <c r="H57" s="5"/>
      <c r="I57" s="5"/>
      <c r="AC57" s="5"/>
      <c r="AD57" s="5"/>
      <c r="AE57" s="5"/>
      <c r="AF57" s="5"/>
      <c r="AG57" s="5"/>
      <c r="AH57" s="5"/>
      <c r="AI57" s="5"/>
      <c r="AJ57" s="5"/>
      <c r="AK57" s="5"/>
      <c r="AL57" s="5"/>
      <c r="AM57" s="5"/>
      <c r="AN57" s="5"/>
      <c r="AO57" s="5"/>
      <c r="AP57" s="5"/>
    </row>
    <row r="58" spans="1:42" x14ac:dyDescent="0.3">
      <c r="A58" s="5"/>
      <c r="B58" s="5"/>
      <c r="C58" s="5"/>
      <c r="D58" s="5"/>
      <c r="E58" s="5"/>
      <c r="F58" s="5"/>
      <c r="G58" s="5"/>
      <c r="H58" s="5"/>
      <c r="I58" s="5"/>
      <c r="AC58" s="5"/>
      <c r="AD58" s="5"/>
      <c r="AE58" s="5"/>
      <c r="AF58" s="5"/>
      <c r="AG58" s="5"/>
      <c r="AH58" s="5"/>
      <c r="AI58" s="5"/>
      <c r="AJ58" s="5"/>
      <c r="AK58" s="5"/>
      <c r="AL58" s="5"/>
      <c r="AM58" s="5"/>
      <c r="AN58" s="5"/>
      <c r="AO58" s="5"/>
      <c r="AP58" s="5"/>
    </row>
    <row r="59" spans="1:42" x14ac:dyDescent="0.3">
      <c r="A59" s="5"/>
      <c r="B59" s="5"/>
      <c r="C59" s="5"/>
      <c r="D59" s="5"/>
      <c r="E59" s="5"/>
      <c r="F59" s="5"/>
      <c r="G59" s="5"/>
      <c r="H59" s="5"/>
      <c r="I59" s="5"/>
      <c r="AC59" s="5"/>
      <c r="AD59" s="5"/>
      <c r="AE59" s="5"/>
      <c r="AF59" s="5"/>
      <c r="AG59" s="5"/>
      <c r="AH59" s="5"/>
      <c r="AI59" s="5"/>
      <c r="AJ59" s="5"/>
      <c r="AK59" s="5"/>
      <c r="AL59" s="5"/>
      <c r="AM59" s="5"/>
      <c r="AN59" s="5"/>
      <c r="AO59" s="5"/>
      <c r="AP59" s="5"/>
    </row>
    <row r="60" spans="1:42" x14ac:dyDescent="0.3">
      <c r="A60" s="5"/>
      <c r="B60" s="5"/>
      <c r="C60" s="5"/>
      <c r="D60" s="5"/>
      <c r="E60" s="5"/>
      <c r="F60" s="5"/>
      <c r="G60" s="5"/>
      <c r="H60" s="5"/>
      <c r="I60" s="5"/>
      <c r="AC60" s="5"/>
      <c r="AD60" s="5"/>
      <c r="AE60" s="5"/>
      <c r="AF60" s="5"/>
      <c r="AG60" s="5"/>
      <c r="AH60" s="5"/>
      <c r="AI60" s="5"/>
      <c r="AJ60" s="5"/>
      <c r="AK60" s="5"/>
      <c r="AL60" s="5"/>
      <c r="AM60" s="5"/>
      <c r="AN60" s="5"/>
      <c r="AO60" s="5"/>
      <c r="AP60" s="5"/>
    </row>
    <row r="61" spans="1:42" x14ac:dyDescent="0.3">
      <c r="A61" s="5"/>
      <c r="B61" s="5"/>
      <c r="C61" s="5"/>
      <c r="D61" s="5"/>
      <c r="E61" s="5"/>
      <c r="F61" s="5"/>
      <c r="G61" s="5"/>
      <c r="H61" s="5"/>
      <c r="I61" s="5"/>
      <c r="AC61" s="5"/>
      <c r="AD61" s="5"/>
      <c r="AE61" s="5"/>
      <c r="AF61" s="5"/>
      <c r="AG61" s="5"/>
      <c r="AH61" s="5"/>
      <c r="AI61" s="5"/>
      <c r="AJ61" s="5"/>
      <c r="AK61" s="5"/>
      <c r="AL61" s="5"/>
      <c r="AM61" s="5"/>
      <c r="AN61" s="5"/>
      <c r="AO61" s="5"/>
      <c r="AP61" s="5"/>
    </row>
    <row r="62" spans="1:42" x14ac:dyDescent="0.3">
      <c r="A62" s="5"/>
      <c r="B62" s="5"/>
      <c r="C62" s="5"/>
      <c r="D62" s="5"/>
      <c r="E62" s="5"/>
      <c r="F62" s="5"/>
      <c r="G62" s="5"/>
      <c r="H62" s="5"/>
      <c r="I62" s="5"/>
      <c r="AC62" s="5"/>
      <c r="AD62" s="5"/>
      <c r="AE62" s="5"/>
      <c r="AF62" s="5"/>
      <c r="AG62" s="5"/>
      <c r="AH62" s="5"/>
      <c r="AI62" s="5"/>
      <c r="AJ62" s="5"/>
      <c r="AK62" s="5"/>
      <c r="AL62" s="5"/>
      <c r="AM62" s="5"/>
      <c r="AN62" s="5"/>
      <c r="AO62" s="5"/>
      <c r="AP62" s="5"/>
    </row>
    <row r="63" spans="1:42" x14ac:dyDescent="0.3">
      <c r="A63" s="5"/>
      <c r="B63" s="5"/>
      <c r="C63" s="5"/>
      <c r="D63" s="5"/>
      <c r="E63" s="5"/>
      <c r="F63" s="5"/>
      <c r="G63" s="5"/>
      <c r="H63" s="5"/>
      <c r="I63" s="5"/>
      <c r="AC63" s="5"/>
      <c r="AD63" s="5"/>
      <c r="AE63" s="5"/>
      <c r="AF63" s="5"/>
      <c r="AG63" s="5"/>
      <c r="AH63" s="5"/>
      <c r="AI63" s="5"/>
      <c r="AJ63" s="5"/>
      <c r="AK63" s="5"/>
      <c r="AL63" s="5"/>
      <c r="AM63" s="5"/>
      <c r="AN63" s="5"/>
      <c r="AO63" s="5"/>
      <c r="AP63" s="5"/>
    </row>
    <row r="64" spans="1:42" x14ac:dyDescent="0.3">
      <c r="A64" s="5"/>
      <c r="B64" s="5"/>
      <c r="C64" s="5"/>
      <c r="D64" s="5"/>
      <c r="E64" s="5"/>
      <c r="F64" s="5"/>
      <c r="G64" s="5"/>
      <c r="H64" s="5"/>
      <c r="I64" s="5"/>
      <c r="AC64" s="5"/>
      <c r="AD64" s="5"/>
      <c r="AE64" s="5"/>
      <c r="AF64" s="5"/>
      <c r="AG64" s="5"/>
      <c r="AH64" s="5"/>
      <c r="AI64" s="5"/>
      <c r="AJ64" s="5"/>
      <c r="AK64" s="5"/>
      <c r="AL64" s="5"/>
      <c r="AM64" s="5"/>
      <c r="AN64" s="5"/>
      <c r="AO64" s="5"/>
      <c r="AP64" s="5"/>
    </row>
    <row r="65" spans="1:42" x14ac:dyDescent="0.3">
      <c r="A65" s="5"/>
      <c r="B65" s="5"/>
      <c r="C65" s="5"/>
      <c r="D65" s="5"/>
      <c r="E65" s="5"/>
      <c r="F65" s="5"/>
      <c r="G65" s="5"/>
      <c r="H65" s="5"/>
      <c r="I65" s="5"/>
      <c r="AC65" s="5"/>
      <c r="AD65" s="5"/>
      <c r="AE65" s="5"/>
      <c r="AF65" s="5"/>
      <c r="AG65" s="5"/>
      <c r="AH65" s="5"/>
      <c r="AI65" s="5"/>
      <c r="AJ65" s="5"/>
      <c r="AK65" s="5"/>
      <c r="AL65" s="5"/>
      <c r="AM65" s="5"/>
      <c r="AN65" s="5"/>
      <c r="AO65" s="5"/>
      <c r="AP65" s="5"/>
    </row>
    <row r="66" spans="1:42" x14ac:dyDescent="0.3">
      <c r="A66" s="5"/>
      <c r="B66" s="5"/>
      <c r="C66" s="5"/>
      <c r="D66" s="5"/>
      <c r="E66" s="5"/>
      <c r="F66" s="5"/>
      <c r="G66" s="5"/>
      <c r="H66" s="5"/>
      <c r="I66" s="5"/>
      <c r="AC66" s="5"/>
      <c r="AD66" s="5"/>
      <c r="AE66" s="5"/>
      <c r="AF66" s="5"/>
      <c r="AG66" s="5"/>
      <c r="AH66" s="5"/>
      <c r="AI66" s="5"/>
      <c r="AJ66" s="5"/>
      <c r="AK66" s="5"/>
      <c r="AL66" s="5"/>
      <c r="AM66" s="5"/>
      <c r="AN66" s="5"/>
      <c r="AO66" s="5"/>
      <c r="AP66" s="5"/>
    </row>
    <row r="67" spans="1:42" x14ac:dyDescent="0.3">
      <c r="A67" s="5"/>
      <c r="B67" s="5"/>
      <c r="C67" s="5"/>
      <c r="D67" s="5"/>
      <c r="E67" s="5"/>
      <c r="F67" s="5"/>
      <c r="G67" s="5"/>
      <c r="H67" s="5"/>
      <c r="I67" s="5"/>
      <c r="AC67" s="5"/>
      <c r="AD67" s="5"/>
      <c r="AE67" s="5"/>
      <c r="AF67" s="5"/>
      <c r="AG67" s="5"/>
      <c r="AH67" s="5"/>
      <c r="AI67" s="5"/>
      <c r="AJ67" s="5"/>
      <c r="AK67" s="5"/>
      <c r="AL67" s="5"/>
      <c r="AM67" s="5"/>
      <c r="AN67" s="5"/>
      <c r="AO67" s="5"/>
      <c r="AP67" s="5"/>
    </row>
    <row r="68" spans="1:42" x14ac:dyDescent="0.3">
      <c r="A68" s="5"/>
      <c r="B68" s="5"/>
      <c r="C68" s="5"/>
      <c r="D68" s="5"/>
      <c r="E68" s="5"/>
      <c r="F68" s="5"/>
      <c r="G68" s="5"/>
      <c r="H68" s="5"/>
      <c r="I68" s="5"/>
      <c r="AC68" s="5"/>
      <c r="AD68" s="5"/>
      <c r="AE68" s="5"/>
      <c r="AF68" s="5"/>
      <c r="AG68" s="5"/>
      <c r="AH68" s="5"/>
      <c r="AI68" s="5"/>
      <c r="AJ68" s="5"/>
      <c r="AK68" s="5"/>
      <c r="AL68" s="5"/>
      <c r="AM68" s="5"/>
      <c r="AN68" s="5"/>
      <c r="AO68" s="5"/>
      <c r="AP68" s="5"/>
    </row>
    <row r="69" spans="1:42" x14ac:dyDescent="0.3">
      <c r="A69" s="5"/>
      <c r="B69" s="5"/>
      <c r="C69" s="5"/>
      <c r="D69" s="5"/>
      <c r="E69" s="5"/>
      <c r="F69" s="5"/>
      <c r="G69" s="5"/>
      <c r="H69" s="5"/>
      <c r="I69" s="5"/>
      <c r="AC69" s="5"/>
      <c r="AD69" s="5"/>
      <c r="AE69" s="5"/>
      <c r="AF69" s="5"/>
      <c r="AG69" s="5"/>
      <c r="AH69" s="5"/>
      <c r="AI69" s="5"/>
      <c r="AJ69" s="5"/>
      <c r="AK69" s="5"/>
      <c r="AL69" s="5"/>
      <c r="AM69" s="5"/>
      <c r="AN69" s="5"/>
      <c r="AO69" s="5"/>
      <c r="AP69" s="5"/>
    </row>
    <row r="70" spans="1:42" x14ac:dyDescent="0.3">
      <c r="A70" s="5"/>
      <c r="B70" s="5"/>
      <c r="C70" s="5"/>
      <c r="D70" s="5"/>
      <c r="E70" s="5"/>
      <c r="F70" s="5"/>
      <c r="G70" s="5"/>
      <c r="H70" s="5"/>
      <c r="I70" s="5"/>
      <c r="AC70" s="5"/>
      <c r="AD70" s="5"/>
      <c r="AE70" s="5"/>
      <c r="AF70" s="5"/>
      <c r="AG70" s="5"/>
      <c r="AH70" s="5"/>
      <c r="AI70" s="5"/>
      <c r="AJ70" s="5"/>
      <c r="AK70" s="5"/>
      <c r="AL70" s="5"/>
      <c r="AM70" s="5"/>
      <c r="AN70" s="5"/>
      <c r="AO70" s="5"/>
      <c r="AP70" s="5"/>
    </row>
    <row r="71" spans="1:42" x14ac:dyDescent="0.3">
      <c r="A71" s="5"/>
      <c r="B71" s="5"/>
      <c r="C71" s="5"/>
      <c r="D71" s="5"/>
      <c r="E71" s="5"/>
      <c r="F71" s="5"/>
      <c r="G71" s="5"/>
      <c r="H71" s="5"/>
      <c r="I71" s="5"/>
      <c r="AC71" s="5"/>
      <c r="AD71" s="5"/>
      <c r="AE71" s="5"/>
      <c r="AF71" s="5"/>
      <c r="AG71" s="5"/>
      <c r="AH71" s="5"/>
      <c r="AI71" s="5"/>
      <c r="AJ71" s="5"/>
      <c r="AK71" s="5"/>
      <c r="AL71" s="5"/>
      <c r="AM71" s="5"/>
      <c r="AN71" s="5"/>
      <c r="AO71" s="5"/>
      <c r="AP71" s="5"/>
    </row>
    <row r="72" spans="1:42" x14ac:dyDescent="0.3">
      <c r="A72" s="5"/>
      <c r="B72" s="5"/>
      <c r="C72" s="5"/>
      <c r="D72" s="5"/>
      <c r="E72" s="5"/>
      <c r="F72" s="5"/>
      <c r="G72" s="5"/>
      <c r="H72" s="5"/>
      <c r="I72" s="5"/>
      <c r="AC72" s="5"/>
      <c r="AD72" s="5"/>
      <c r="AE72" s="5"/>
      <c r="AF72" s="5"/>
      <c r="AG72" s="5"/>
      <c r="AH72" s="5"/>
      <c r="AI72" s="5"/>
      <c r="AJ72" s="5"/>
      <c r="AK72" s="5"/>
      <c r="AL72" s="5"/>
      <c r="AM72" s="5"/>
      <c r="AN72" s="5"/>
      <c r="AO72" s="5"/>
      <c r="AP72" s="5"/>
    </row>
    <row r="73" spans="1:42" x14ac:dyDescent="0.3">
      <c r="A73" s="5"/>
      <c r="B73" s="5"/>
      <c r="C73" s="5"/>
      <c r="D73" s="5"/>
      <c r="E73" s="5"/>
      <c r="F73" s="5"/>
      <c r="G73" s="5"/>
      <c r="H73" s="5"/>
      <c r="I73" s="5"/>
      <c r="AC73" s="5"/>
      <c r="AD73" s="5"/>
      <c r="AE73" s="5"/>
      <c r="AF73" s="5"/>
      <c r="AG73" s="5"/>
      <c r="AH73" s="5"/>
      <c r="AI73" s="5"/>
      <c r="AJ73" s="5"/>
      <c r="AK73" s="5"/>
      <c r="AL73" s="5"/>
      <c r="AM73" s="5"/>
      <c r="AN73" s="5"/>
      <c r="AO73" s="5"/>
      <c r="AP73" s="5"/>
    </row>
    <row r="74" spans="1:42" x14ac:dyDescent="0.3">
      <c r="A74" s="5"/>
      <c r="B74" s="5"/>
      <c r="C74" s="5"/>
      <c r="D74" s="5"/>
      <c r="E74" s="5"/>
      <c r="F74" s="5"/>
      <c r="G74" s="5"/>
      <c r="H74" s="5"/>
      <c r="I74" s="5"/>
      <c r="AC74" s="5"/>
      <c r="AD74" s="5"/>
      <c r="AE74" s="5"/>
      <c r="AF74" s="5"/>
      <c r="AG74" s="5"/>
      <c r="AH74" s="5"/>
      <c r="AI74" s="5"/>
      <c r="AJ74" s="5"/>
      <c r="AK74" s="5"/>
      <c r="AL74" s="5"/>
      <c r="AM74" s="5"/>
      <c r="AN74" s="5"/>
      <c r="AO74" s="5"/>
      <c r="AP74" s="5"/>
    </row>
    <row r="75" spans="1:42" x14ac:dyDescent="0.3">
      <c r="A75" s="5"/>
      <c r="B75" s="5"/>
      <c r="C75" s="5"/>
      <c r="D75" s="5"/>
      <c r="E75" s="5"/>
      <c r="F75" s="5"/>
      <c r="G75" s="5"/>
      <c r="H75" s="5"/>
      <c r="I75" s="5"/>
      <c r="AC75" s="5"/>
      <c r="AD75" s="5"/>
      <c r="AE75" s="5"/>
      <c r="AF75" s="5"/>
      <c r="AG75" s="5"/>
      <c r="AH75" s="5"/>
      <c r="AI75" s="5"/>
      <c r="AJ75" s="5"/>
      <c r="AK75" s="5"/>
      <c r="AL75" s="5"/>
      <c r="AM75" s="5"/>
      <c r="AN75" s="5"/>
      <c r="AO75" s="5"/>
      <c r="AP75" s="5"/>
    </row>
    <row r="76" spans="1:42" x14ac:dyDescent="0.3">
      <c r="A76" s="5"/>
      <c r="B76" s="5"/>
      <c r="C76" s="5"/>
      <c r="D76" s="5"/>
      <c r="E76" s="5"/>
      <c r="F76" s="5"/>
      <c r="G76" s="5"/>
      <c r="H76" s="5"/>
      <c r="I76" s="5"/>
      <c r="AC76" s="5"/>
      <c r="AD76" s="5"/>
      <c r="AE76" s="5"/>
      <c r="AF76" s="5"/>
      <c r="AG76" s="5"/>
      <c r="AH76" s="5"/>
      <c r="AI76" s="5"/>
      <c r="AJ76" s="5"/>
      <c r="AK76" s="5"/>
      <c r="AL76" s="5"/>
      <c r="AM76" s="5"/>
      <c r="AN76" s="5"/>
      <c r="AO76" s="5"/>
      <c r="AP76" s="5"/>
    </row>
    <row r="77" spans="1:42" x14ac:dyDescent="0.3">
      <c r="A77" s="5"/>
      <c r="B77" s="5"/>
      <c r="C77" s="5"/>
      <c r="D77" s="5"/>
      <c r="E77" s="5"/>
      <c r="F77" s="5"/>
      <c r="G77" s="5"/>
      <c r="H77" s="5"/>
      <c r="I77" s="5"/>
      <c r="AC77" s="5"/>
      <c r="AD77" s="5"/>
      <c r="AE77" s="5"/>
      <c r="AF77" s="5"/>
      <c r="AG77" s="5"/>
      <c r="AH77" s="5"/>
      <c r="AI77" s="5"/>
      <c r="AJ77" s="5"/>
      <c r="AK77" s="5"/>
      <c r="AL77" s="5"/>
      <c r="AM77" s="5"/>
      <c r="AN77" s="5"/>
      <c r="AO77" s="5"/>
      <c r="AP77" s="5"/>
    </row>
    <row r="78" spans="1:42" x14ac:dyDescent="0.3">
      <c r="A78" s="5"/>
      <c r="B78" s="5"/>
      <c r="C78" s="5"/>
      <c r="D78" s="5"/>
      <c r="E78" s="5"/>
      <c r="F78" s="5"/>
      <c r="G78" s="5"/>
      <c r="H78" s="5"/>
      <c r="I78" s="5"/>
      <c r="AC78" s="5"/>
      <c r="AD78" s="5"/>
      <c r="AE78" s="5"/>
      <c r="AF78" s="5"/>
      <c r="AG78" s="5"/>
      <c r="AH78" s="5"/>
      <c r="AI78" s="5"/>
      <c r="AJ78" s="5"/>
      <c r="AK78" s="5"/>
      <c r="AL78" s="5"/>
      <c r="AM78" s="5"/>
      <c r="AN78" s="5"/>
      <c r="AO78" s="5"/>
      <c r="AP78" s="5"/>
    </row>
    <row r="79" spans="1:42" x14ac:dyDescent="0.3">
      <c r="A79" s="5"/>
      <c r="B79" s="5"/>
      <c r="C79" s="5"/>
      <c r="D79" s="5"/>
      <c r="E79" s="5"/>
      <c r="F79" s="5"/>
      <c r="G79" s="5"/>
      <c r="H79" s="5"/>
      <c r="I79" s="5"/>
      <c r="AC79" s="5"/>
      <c r="AD79" s="5"/>
      <c r="AE79" s="5"/>
      <c r="AF79" s="5"/>
      <c r="AG79" s="5"/>
      <c r="AH79" s="5"/>
      <c r="AI79" s="5"/>
      <c r="AJ79" s="5"/>
      <c r="AK79" s="5"/>
      <c r="AL79" s="5"/>
      <c r="AM79" s="5"/>
      <c r="AN79" s="5"/>
      <c r="AO79" s="5"/>
      <c r="AP79" s="5"/>
    </row>
    <row r="80" spans="1:42" x14ac:dyDescent="0.3">
      <c r="A80" s="5"/>
      <c r="B80" s="5"/>
      <c r="C80" s="5"/>
      <c r="D80" s="5"/>
      <c r="E80" s="5"/>
      <c r="F80" s="5"/>
      <c r="G80" s="5"/>
      <c r="H80" s="5"/>
      <c r="I80" s="5"/>
      <c r="AC80" s="5"/>
      <c r="AD80" s="5"/>
      <c r="AE80" s="5"/>
      <c r="AF80" s="5"/>
      <c r="AG80" s="5"/>
      <c r="AH80" s="5"/>
      <c r="AI80" s="5"/>
      <c r="AJ80" s="5"/>
      <c r="AK80" s="5"/>
      <c r="AL80" s="5"/>
      <c r="AM80" s="5"/>
      <c r="AN80" s="5"/>
      <c r="AO80" s="5"/>
      <c r="AP80" s="5"/>
    </row>
    <row r="81" spans="1:42" x14ac:dyDescent="0.3">
      <c r="A81" s="5"/>
      <c r="B81" s="5"/>
      <c r="C81" s="5"/>
      <c r="D81" s="5"/>
      <c r="E81" s="5"/>
      <c r="F81" s="5"/>
      <c r="G81" s="5"/>
      <c r="H81" s="5"/>
      <c r="I81" s="5"/>
      <c r="AC81" s="5"/>
      <c r="AD81" s="5"/>
      <c r="AE81" s="5"/>
      <c r="AF81" s="5"/>
      <c r="AG81" s="5"/>
      <c r="AH81" s="5"/>
      <c r="AI81" s="5"/>
      <c r="AJ81" s="5"/>
      <c r="AK81" s="5"/>
      <c r="AL81" s="5"/>
      <c r="AM81" s="5"/>
      <c r="AN81" s="5"/>
      <c r="AO81" s="5"/>
      <c r="AP81" s="5"/>
    </row>
    <row r="82" spans="1:42" x14ac:dyDescent="0.3">
      <c r="A82" s="5"/>
      <c r="B82" s="5"/>
      <c r="C82" s="5"/>
      <c r="D82" s="5"/>
      <c r="E82" s="5"/>
      <c r="F82" s="5"/>
      <c r="G82" s="5"/>
      <c r="H82" s="5"/>
      <c r="I82" s="5"/>
      <c r="AC82" s="5"/>
      <c r="AD82" s="5"/>
      <c r="AE82" s="5"/>
      <c r="AF82" s="5"/>
      <c r="AG82" s="5"/>
      <c r="AH82" s="5"/>
      <c r="AI82" s="5"/>
      <c r="AJ82" s="5"/>
      <c r="AK82" s="5"/>
      <c r="AL82" s="5"/>
      <c r="AM82" s="5"/>
      <c r="AN82" s="5"/>
      <c r="AO82" s="5"/>
      <c r="AP82" s="5"/>
    </row>
    <row r="83" spans="1:42" x14ac:dyDescent="0.3">
      <c r="A83" s="5"/>
      <c r="B83" s="5"/>
      <c r="C83" s="5"/>
      <c r="D83" s="5"/>
      <c r="E83" s="5"/>
      <c r="F83" s="5"/>
      <c r="G83" s="5"/>
      <c r="H83" s="5"/>
      <c r="I83" s="5"/>
      <c r="AC83" s="5"/>
      <c r="AD83" s="5"/>
      <c r="AE83" s="5"/>
      <c r="AF83" s="5"/>
      <c r="AG83" s="5"/>
      <c r="AH83" s="5"/>
      <c r="AI83" s="5"/>
      <c r="AJ83" s="5"/>
      <c r="AK83" s="5"/>
      <c r="AL83" s="5"/>
      <c r="AM83" s="5"/>
      <c r="AN83" s="5"/>
      <c r="AO83" s="5"/>
      <c r="AP83" s="5"/>
    </row>
    <row r="84" spans="1:42" x14ac:dyDescent="0.3">
      <c r="A84" s="5"/>
      <c r="B84" s="5"/>
      <c r="C84" s="5"/>
      <c r="D84" s="5"/>
      <c r="E84" s="5"/>
      <c r="F84" s="5"/>
      <c r="G84" s="5"/>
      <c r="H84" s="5"/>
      <c r="I84" s="5"/>
      <c r="AC84" s="5"/>
      <c r="AD84" s="5"/>
      <c r="AE84" s="5"/>
      <c r="AF84" s="5"/>
      <c r="AG84" s="5"/>
      <c r="AH84" s="5"/>
      <c r="AI84" s="5"/>
      <c r="AJ84" s="5"/>
      <c r="AK84" s="5"/>
      <c r="AL84" s="5"/>
      <c r="AM84" s="5"/>
      <c r="AN84" s="5"/>
      <c r="AO84" s="5"/>
      <c r="AP84" s="5"/>
    </row>
    <row r="85" spans="1:42" x14ac:dyDescent="0.3">
      <c r="A85" s="5"/>
      <c r="B85" s="5"/>
      <c r="C85" s="5"/>
      <c r="D85" s="5"/>
      <c r="E85" s="5"/>
      <c r="F85" s="5"/>
      <c r="G85" s="5"/>
      <c r="H85" s="5"/>
      <c r="I85" s="5"/>
      <c r="AC85" s="5"/>
      <c r="AD85" s="5"/>
      <c r="AE85" s="5"/>
      <c r="AF85" s="5"/>
      <c r="AG85" s="5"/>
      <c r="AH85" s="5"/>
      <c r="AI85" s="5"/>
      <c r="AJ85" s="5"/>
      <c r="AK85" s="5"/>
      <c r="AL85" s="5"/>
      <c r="AM85" s="5"/>
      <c r="AN85" s="5"/>
      <c r="AO85" s="5"/>
      <c r="AP85" s="5"/>
    </row>
    <row r="86" spans="1:42" x14ac:dyDescent="0.3">
      <c r="A86" s="5"/>
      <c r="B86" s="5"/>
      <c r="C86" s="5"/>
      <c r="D86" s="5"/>
      <c r="E86" s="5"/>
      <c r="F86" s="5"/>
      <c r="G86" s="5"/>
      <c r="H86" s="5"/>
      <c r="I86" s="5"/>
      <c r="AC86" s="5"/>
      <c r="AD86" s="5"/>
      <c r="AE86" s="5"/>
      <c r="AF86" s="5"/>
      <c r="AG86" s="5"/>
      <c r="AH86" s="5"/>
      <c r="AI86" s="5"/>
      <c r="AJ86" s="5"/>
      <c r="AK86" s="5"/>
      <c r="AL86" s="5"/>
      <c r="AM86" s="5"/>
      <c r="AN86" s="5"/>
      <c r="AO86" s="5"/>
      <c r="AP86" s="5"/>
    </row>
    <row r="87" spans="1:42" x14ac:dyDescent="0.3">
      <c r="A87" s="5"/>
      <c r="B87" s="5"/>
      <c r="C87" s="5"/>
      <c r="D87" s="5"/>
      <c r="E87" s="5"/>
      <c r="F87" s="5"/>
      <c r="G87" s="5"/>
      <c r="H87" s="5"/>
      <c r="I87" s="5"/>
      <c r="AC87" s="5"/>
      <c r="AD87" s="5"/>
      <c r="AE87" s="5"/>
      <c r="AF87" s="5"/>
      <c r="AG87" s="5"/>
      <c r="AH87" s="5"/>
      <c r="AI87" s="5"/>
      <c r="AJ87" s="5"/>
      <c r="AK87" s="5"/>
      <c r="AL87" s="5"/>
      <c r="AM87" s="5"/>
      <c r="AN87" s="5"/>
      <c r="AO87" s="5"/>
      <c r="AP87" s="5"/>
    </row>
    <row r="88" spans="1:42" x14ac:dyDescent="0.3">
      <c r="A88" s="5"/>
      <c r="B88" s="5"/>
      <c r="C88" s="5"/>
      <c r="D88" s="5"/>
      <c r="E88" s="5"/>
      <c r="F88" s="5"/>
      <c r="G88" s="5"/>
      <c r="H88" s="5"/>
      <c r="I88" s="5"/>
      <c r="AC88" s="5"/>
      <c r="AD88" s="5"/>
      <c r="AE88" s="5"/>
      <c r="AF88" s="5"/>
      <c r="AG88" s="5"/>
      <c r="AH88" s="5"/>
      <c r="AI88" s="5"/>
      <c r="AJ88" s="5"/>
      <c r="AK88" s="5"/>
      <c r="AL88" s="5"/>
      <c r="AM88" s="5"/>
      <c r="AN88" s="5"/>
      <c r="AO88" s="5"/>
      <c r="AP88" s="5"/>
    </row>
    <row r="89" spans="1:42" x14ac:dyDescent="0.3">
      <c r="A89" s="5"/>
      <c r="B89" s="5"/>
      <c r="C89" s="5"/>
      <c r="D89" s="5"/>
      <c r="E89" s="5"/>
      <c r="F89" s="5"/>
      <c r="G89" s="5"/>
      <c r="H89" s="5"/>
      <c r="I89" s="5"/>
      <c r="AC89" s="5"/>
      <c r="AD89" s="5"/>
      <c r="AE89" s="5"/>
      <c r="AF89" s="5"/>
      <c r="AG89" s="5"/>
      <c r="AH89" s="5"/>
      <c r="AI89" s="5"/>
      <c r="AJ89" s="5"/>
      <c r="AK89" s="5"/>
      <c r="AL89" s="5"/>
      <c r="AM89" s="5"/>
      <c r="AN89" s="5"/>
      <c r="AO89" s="5"/>
      <c r="AP89" s="5"/>
    </row>
    <row r="90" spans="1:42" x14ac:dyDescent="0.3">
      <c r="A90" s="5"/>
      <c r="B90" s="5"/>
      <c r="C90" s="5"/>
      <c r="D90" s="5"/>
      <c r="E90" s="5"/>
      <c r="F90" s="5"/>
      <c r="G90" s="5"/>
      <c r="H90" s="5"/>
      <c r="I90" s="5"/>
      <c r="AC90" s="5"/>
      <c r="AD90" s="5"/>
      <c r="AE90" s="5"/>
      <c r="AF90" s="5"/>
      <c r="AG90" s="5"/>
      <c r="AH90" s="5"/>
      <c r="AI90" s="5"/>
      <c r="AJ90" s="5"/>
      <c r="AK90" s="5"/>
      <c r="AL90" s="5"/>
      <c r="AM90" s="5"/>
      <c r="AN90" s="5"/>
      <c r="AO90" s="5"/>
      <c r="AP90" s="5"/>
    </row>
    <row r="91" spans="1:42" x14ac:dyDescent="0.3">
      <c r="A91" s="5"/>
      <c r="B91" s="5"/>
      <c r="C91" s="5"/>
      <c r="D91" s="5"/>
      <c r="E91" s="5"/>
      <c r="F91" s="5"/>
      <c r="G91" s="5"/>
      <c r="H91" s="5"/>
      <c r="I91" s="5"/>
      <c r="AC91" s="5"/>
      <c r="AD91" s="5"/>
      <c r="AE91" s="5"/>
      <c r="AF91" s="5"/>
      <c r="AG91" s="5"/>
      <c r="AH91" s="5"/>
      <c r="AI91" s="5"/>
      <c r="AJ91" s="5"/>
      <c r="AK91" s="5"/>
      <c r="AL91" s="5"/>
      <c r="AM91" s="5"/>
      <c r="AN91" s="5"/>
      <c r="AO91" s="5"/>
      <c r="AP91" s="5"/>
    </row>
    <row r="92" spans="1:42" x14ac:dyDescent="0.3">
      <c r="A92" s="5"/>
      <c r="B92" s="5"/>
      <c r="C92" s="5"/>
      <c r="D92" s="5"/>
      <c r="E92" s="5"/>
      <c r="F92" s="5"/>
      <c r="G92" s="5"/>
      <c r="H92" s="5"/>
      <c r="I92" s="5"/>
      <c r="AC92" s="5"/>
      <c r="AD92" s="5"/>
      <c r="AE92" s="5"/>
      <c r="AF92" s="5"/>
      <c r="AG92" s="5"/>
      <c r="AH92" s="5"/>
      <c r="AI92" s="5"/>
      <c r="AJ92" s="5"/>
      <c r="AK92" s="5"/>
      <c r="AL92" s="5"/>
      <c r="AM92" s="5"/>
      <c r="AN92" s="5"/>
      <c r="AO92" s="5"/>
      <c r="AP92" s="5"/>
    </row>
    <row r="93" spans="1:42" x14ac:dyDescent="0.3">
      <c r="A93" s="5"/>
      <c r="B93" s="5"/>
      <c r="C93" s="5"/>
      <c r="D93" s="5"/>
      <c r="E93" s="5"/>
      <c r="F93" s="5"/>
      <c r="G93" s="5"/>
      <c r="H93" s="5"/>
      <c r="I93" s="5"/>
      <c r="AC93" s="5"/>
      <c r="AD93" s="5"/>
      <c r="AE93" s="5"/>
      <c r="AF93" s="5"/>
      <c r="AG93" s="5"/>
      <c r="AH93" s="5"/>
      <c r="AI93" s="5"/>
      <c r="AJ93" s="5"/>
      <c r="AK93" s="5"/>
      <c r="AL93" s="5"/>
      <c r="AM93" s="5"/>
      <c r="AN93" s="5"/>
      <c r="AO93" s="5"/>
      <c r="AP93" s="5"/>
    </row>
    <row r="94" spans="1:42" x14ac:dyDescent="0.3">
      <c r="A94" s="5"/>
      <c r="B94" s="5"/>
      <c r="C94" s="5"/>
      <c r="D94" s="5"/>
      <c r="E94" s="5"/>
      <c r="F94" s="5"/>
      <c r="G94" s="5"/>
      <c r="H94" s="5"/>
      <c r="I94" s="5"/>
      <c r="AC94" s="5"/>
      <c r="AD94" s="5"/>
      <c r="AE94" s="5"/>
      <c r="AF94" s="5"/>
      <c r="AG94" s="5"/>
      <c r="AH94" s="5"/>
      <c r="AI94" s="5"/>
      <c r="AJ94" s="5"/>
      <c r="AK94" s="5"/>
      <c r="AL94" s="5"/>
      <c r="AM94" s="5"/>
      <c r="AN94" s="5"/>
      <c r="AO94" s="5"/>
      <c r="AP94" s="5"/>
    </row>
    <row r="95" spans="1:42" x14ac:dyDescent="0.3">
      <c r="A95" s="5"/>
      <c r="B95" s="5"/>
      <c r="C95" s="5"/>
      <c r="D95" s="5"/>
      <c r="E95" s="5"/>
      <c r="F95" s="5"/>
      <c r="G95" s="5"/>
      <c r="H95" s="5"/>
      <c r="I95" s="5"/>
      <c r="AC95" s="5"/>
      <c r="AD95" s="5"/>
      <c r="AE95" s="5"/>
      <c r="AF95" s="5"/>
      <c r="AG95" s="5"/>
      <c r="AH95" s="5"/>
      <c r="AI95" s="5"/>
      <c r="AJ95" s="5"/>
      <c r="AK95" s="5"/>
      <c r="AL95" s="5"/>
      <c r="AM95" s="5"/>
      <c r="AN95" s="5"/>
      <c r="AO95" s="5"/>
      <c r="AP95" s="5"/>
    </row>
    <row r="96" spans="1:42" x14ac:dyDescent="0.3">
      <c r="A96" s="5"/>
      <c r="B96" s="5"/>
      <c r="C96" s="5"/>
      <c r="D96" s="5"/>
      <c r="E96" s="5"/>
      <c r="F96" s="5"/>
      <c r="G96" s="5"/>
      <c r="H96" s="5"/>
      <c r="I96" s="5"/>
      <c r="AC96" s="5"/>
      <c r="AD96" s="5"/>
      <c r="AE96" s="5"/>
      <c r="AF96" s="5"/>
      <c r="AG96" s="5"/>
      <c r="AH96" s="5"/>
      <c r="AI96" s="5"/>
      <c r="AJ96" s="5"/>
      <c r="AK96" s="5"/>
      <c r="AL96" s="5"/>
      <c r="AM96" s="5"/>
      <c r="AN96" s="5"/>
      <c r="AO96" s="5"/>
      <c r="AP96" s="5"/>
    </row>
    <row r="97" spans="1:42" x14ac:dyDescent="0.3">
      <c r="A97" s="5"/>
      <c r="B97" s="5"/>
      <c r="C97" s="5"/>
      <c r="D97" s="5"/>
      <c r="E97" s="5"/>
      <c r="F97" s="5"/>
      <c r="G97" s="5"/>
      <c r="H97" s="5"/>
      <c r="I97" s="5"/>
      <c r="AC97" s="5"/>
      <c r="AD97" s="5"/>
      <c r="AE97" s="5"/>
      <c r="AF97" s="5"/>
      <c r="AG97" s="5"/>
      <c r="AH97" s="5"/>
      <c r="AI97" s="5"/>
      <c r="AJ97" s="5"/>
      <c r="AK97" s="5"/>
      <c r="AL97" s="5"/>
      <c r="AM97" s="5"/>
      <c r="AN97" s="5"/>
      <c r="AO97" s="5"/>
      <c r="AP97" s="5"/>
    </row>
    <row r="98" spans="1:42" x14ac:dyDescent="0.3">
      <c r="A98" s="5"/>
      <c r="B98" s="5"/>
      <c r="C98" s="5"/>
      <c r="D98" s="5"/>
      <c r="E98" s="5"/>
      <c r="F98" s="5"/>
      <c r="G98" s="5"/>
      <c r="H98" s="5"/>
      <c r="I98" s="5"/>
      <c r="AC98" s="5"/>
      <c r="AD98" s="5"/>
      <c r="AE98" s="5"/>
      <c r="AF98" s="5"/>
      <c r="AG98" s="5"/>
      <c r="AH98" s="5"/>
      <c r="AI98" s="5"/>
      <c r="AJ98" s="5"/>
      <c r="AK98" s="5"/>
      <c r="AL98" s="5"/>
      <c r="AM98" s="5"/>
      <c r="AN98" s="5"/>
      <c r="AO98" s="5"/>
      <c r="AP98" s="5"/>
    </row>
    <row r="99" spans="1:42" x14ac:dyDescent="0.3">
      <c r="AC99" s="5"/>
      <c r="AD99" s="5"/>
      <c r="AE99" s="5"/>
      <c r="AF99" s="5"/>
      <c r="AG99" s="5"/>
      <c r="AH99" s="5"/>
      <c r="AI99" s="5"/>
      <c r="AJ99" s="5"/>
      <c r="AK99" s="5"/>
      <c r="AL99" s="5"/>
      <c r="AM99" s="5"/>
      <c r="AN99" s="5"/>
      <c r="AO99" s="5"/>
      <c r="AP99" s="5"/>
    </row>
    <row r="100" spans="1:42" x14ac:dyDescent="0.3">
      <c r="AC100" s="5"/>
      <c r="AD100" s="5"/>
      <c r="AE100" s="5"/>
      <c r="AF100" s="5"/>
      <c r="AG100" s="5"/>
      <c r="AH100" s="5"/>
      <c r="AI100" s="5"/>
      <c r="AJ100" s="5"/>
      <c r="AK100" s="5"/>
      <c r="AL100" s="5"/>
      <c r="AM100" s="5"/>
      <c r="AN100" s="5"/>
      <c r="AO100" s="5"/>
      <c r="AP100" s="5"/>
    </row>
    <row r="101" spans="1:42" x14ac:dyDescent="0.3">
      <c r="AC101" s="5"/>
      <c r="AD101" s="5"/>
      <c r="AE101" s="5"/>
      <c r="AF101" s="5"/>
      <c r="AG101" s="5"/>
      <c r="AH101" s="5"/>
      <c r="AI101" s="5"/>
      <c r="AJ101" s="5"/>
      <c r="AK101" s="5"/>
      <c r="AL101" s="5"/>
      <c r="AM101" s="5"/>
      <c r="AN101" s="5"/>
      <c r="AO101" s="5"/>
      <c r="AP101" s="5"/>
    </row>
    <row r="102" spans="1:42" x14ac:dyDescent="0.3">
      <c r="AC102" s="5"/>
      <c r="AD102" s="5"/>
      <c r="AE102" s="5"/>
      <c r="AF102" s="5"/>
      <c r="AG102" s="5"/>
      <c r="AH102" s="5"/>
      <c r="AI102" s="5"/>
      <c r="AJ102" s="5"/>
      <c r="AK102" s="5"/>
      <c r="AL102" s="5"/>
      <c r="AM102" s="5"/>
      <c r="AN102" s="5"/>
      <c r="AO102" s="5"/>
      <c r="AP102" s="5"/>
    </row>
    <row r="103" spans="1:42" x14ac:dyDescent="0.3">
      <c r="AC103" s="5"/>
      <c r="AD103" s="5"/>
      <c r="AE103" s="5"/>
      <c r="AF103" s="5"/>
      <c r="AG103" s="5"/>
      <c r="AH103" s="5"/>
      <c r="AI103" s="5"/>
      <c r="AJ103" s="5"/>
      <c r="AK103" s="5"/>
      <c r="AL103" s="5"/>
      <c r="AM103" s="5"/>
      <c r="AN103" s="5"/>
      <c r="AO103" s="5"/>
      <c r="AP103" s="5"/>
    </row>
    <row r="104" spans="1:42" x14ac:dyDescent="0.3">
      <c r="AC104" s="5"/>
      <c r="AD104" s="5"/>
      <c r="AE104" s="5"/>
      <c r="AF104" s="5"/>
      <c r="AG104" s="5"/>
      <c r="AH104" s="5"/>
      <c r="AI104" s="5"/>
      <c r="AJ104" s="5"/>
      <c r="AK104" s="5"/>
      <c r="AL104" s="5"/>
      <c r="AM104" s="5"/>
      <c r="AN104" s="5"/>
      <c r="AO104" s="5"/>
      <c r="AP104" s="5"/>
    </row>
    <row r="105" spans="1:42" x14ac:dyDescent="0.3">
      <c r="AC105" s="5"/>
      <c r="AD105" s="5"/>
      <c r="AE105" s="5"/>
      <c r="AF105" s="5"/>
      <c r="AG105" s="5"/>
      <c r="AH105" s="5"/>
      <c r="AI105" s="5"/>
      <c r="AJ105" s="5"/>
      <c r="AK105" s="5"/>
      <c r="AL105" s="5"/>
      <c r="AM105" s="5"/>
      <c r="AN105" s="5"/>
      <c r="AO105" s="5"/>
      <c r="AP105" s="5"/>
    </row>
    <row r="106" spans="1:42" x14ac:dyDescent="0.3">
      <c r="AC106" s="5"/>
      <c r="AD106" s="5"/>
      <c r="AE106" s="5"/>
      <c r="AF106" s="5"/>
      <c r="AG106" s="5"/>
      <c r="AH106" s="5"/>
      <c r="AI106" s="5"/>
      <c r="AJ106" s="5"/>
      <c r="AK106" s="5"/>
      <c r="AL106" s="5"/>
      <c r="AM106" s="5"/>
      <c r="AN106" s="5"/>
      <c r="AO106" s="5"/>
      <c r="AP106" s="5"/>
    </row>
  </sheetData>
  <sheetProtection algorithmName="SHA-512" hashValue="4oJfuXoxvZwYZ0tA0IrYR++uA5QoNrtURgHqyw58p+T9QQ8CeTSmwMstsad78BGAZ4AgUkj2smLYfPduWK2bmw==" saltValue="uPC7xlfstv2LuzfkWOa6TQ==" spinCount="100000" sheet="1" objects="1" scenarios="1" insertRows="0" deleteRows="0" selectLockedCells="1"/>
  <mergeCells count="33">
    <mergeCell ref="A7:D8"/>
    <mergeCell ref="P10:P16"/>
    <mergeCell ref="Q10:Q16"/>
    <mergeCell ref="R10:R16"/>
    <mergeCell ref="A14:B14"/>
    <mergeCell ref="A15:I15"/>
    <mergeCell ref="A16:B16"/>
    <mergeCell ref="C10:D10"/>
    <mergeCell ref="J10:J16"/>
    <mergeCell ref="K10:K16"/>
    <mergeCell ref="L10:L16"/>
    <mergeCell ref="M10:M16"/>
    <mergeCell ref="N10:N16"/>
    <mergeCell ref="O10:O16"/>
    <mergeCell ref="U17:U26"/>
    <mergeCell ref="J17:J26"/>
    <mergeCell ref="K17:K26"/>
    <mergeCell ref="L17:L26"/>
    <mergeCell ref="M17:M26"/>
    <mergeCell ref="N17:N26"/>
    <mergeCell ref="O17:O26"/>
    <mergeCell ref="P17:P26"/>
    <mergeCell ref="Q17:Q26"/>
    <mergeCell ref="R17:R26"/>
    <mergeCell ref="S17:S26"/>
    <mergeCell ref="T17:T26"/>
    <mergeCell ref="K27:Q27"/>
    <mergeCell ref="A28:B28"/>
    <mergeCell ref="A29:B29"/>
    <mergeCell ref="A30:B30"/>
    <mergeCell ref="A31:U34"/>
    <mergeCell ref="C28:U28"/>
    <mergeCell ref="C29:V29"/>
  </mergeCells>
  <conditionalFormatting sqref="S17:S26">
    <cfRule type="cellIs" dxfId="155" priority="1" operator="lessThanOrEqual">
      <formula>7.5</formula>
    </cfRule>
    <cfRule type="cellIs" dxfId="154" priority="2" operator="greaterThan">
      <formula>7.5</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0"/>
  <sheetViews>
    <sheetView showGridLines="0" view="pageBreakPreview" topLeftCell="A28" zoomScaleNormal="80" zoomScaleSheetLayoutView="100" zoomScalePageLayoutView="80" workbookViewId="0">
      <selection activeCell="D20" sqref="D20"/>
    </sheetView>
  </sheetViews>
  <sheetFormatPr baseColWidth="10" defaultColWidth="10.85546875" defaultRowHeight="18" x14ac:dyDescent="0.35"/>
  <cols>
    <col min="1" max="1" width="5.7109375" style="9" customWidth="1"/>
    <col min="2" max="2" width="35.7109375" style="9" customWidth="1"/>
    <col min="3" max="3" width="20.7109375" style="9" customWidth="1"/>
    <col min="4" max="4" width="35.7109375" style="9" customWidth="1"/>
    <col min="5" max="14" width="9.7109375" style="9" customWidth="1"/>
    <col min="15" max="15" width="9.7109375" style="9" hidden="1" customWidth="1"/>
    <col min="16" max="16" width="11" style="9" hidden="1" customWidth="1"/>
    <col min="17" max="17" width="10.42578125" style="9" hidden="1" customWidth="1"/>
    <col min="18" max="18" width="9.42578125" style="9" hidden="1" customWidth="1"/>
    <col min="19" max="19" width="8.28515625" style="9" hidden="1" customWidth="1"/>
    <col min="20" max="20" width="8.42578125" style="9" hidden="1" customWidth="1"/>
    <col min="21" max="21" width="8.7109375" style="9" hidden="1" customWidth="1"/>
    <col min="22" max="22" width="8.85546875" style="9" hidden="1" customWidth="1"/>
    <col min="23" max="23" width="10.42578125" style="9" hidden="1" customWidth="1"/>
    <col min="24" max="24" width="9.140625" style="9" hidden="1" customWidth="1"/>
    <col min="25" max="25" width="8.42578125" style="9" hidden="1" customWidth="1"/>
    <col min="26" max="26" width="9.140625" style="9" hidden="1" customWidth="1"/>
    <col min="27" max="27" width="15.7109375" style="9" hidden="1" customWidth="1"/>
    <col min="28" max="28" width="16.7109375" style="9" hidden="1" customWidth="1"/>
    <col min="29" max="29" width="30.7109375" style="9" hidden="1" customWidth="1"/>
    <col min="30" max="30" width="21.28515625" style="9" customWidth="1"/>
    <col min="31" max="31" width="56.42578125" style="9" customWidth="1"/>
    <col min="32" max="16384" width="10.85546875" style="9"/>
  </cols>
  <sheetData>
    <row r="1" spans="1:30" x14ac:dyDescent="0.35">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row>
    <row r="2" spans="1:30" x14ac:dyDescent="0.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30" x14ac:dyDescent="0.3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row>
    <row r="4" spans="1:30" x14ac:dyDescent="0.3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row>
    <row r="5" spans="1:30" x14ac:dyDescent="0.3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row>
    <row r="6" spans="1:30" x14ac:dyDescent="0.3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30" s="43" customFormat="1" ht="30" customHeight="1" x14ac:dyDescent="0.35">
      <c r="A7" s="403" t="s">
        <v>133</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row>
    <row r="8" spans="1:30" hidden="1" x14ac:dyDescent="0.35">
      <c r="A8" s="417" t="s">
        <v>56</v>
      </c>
      <c r="B8" s="417"/>
      <c r="C8" s="416" t="s">
        <v>57</v>
      </c>
      <c r="D8" s="416"/>
      <c r="E8" s="110"/>
      <c r="F8" s="110"/>
      <c r="G8" s="110"/>
      <c r="H8" s="110"/>
      <c r="I8" s="110"/>
      <c r="J8" s="110"/>
      <c r="K8" s="110"/>
      <c r="L8" s="110"/>
      <c r="M8" s="110"/>
      <c r="N8" s="110"/>
      <c r="O8" s="110"/>
      <c r="P8" s="110"/>
      <c r="Q8" s="110"/>
      <c r="R8" s="110"/>
      <c r="S8" s="110"/>
      <c r="T8" s="110"/>
      <c r="U8" s="110"/>
      <c r="V8" s="110"/>
      <c r="W8" s="110"/>
      <c r="X8" s="110"/>
      <c r="Y8" s="110"/>
      <c r="Z8" s="110"/>
      <c r="AA8" s="110"/>
      <c r="AB8" s="110"/>
    </row>
    <row r="9" spans="1:30" x14ac:dyDescent="0.35">
      <c r="A9" s="530" t="s">
        <v>36</v>
      </c>
      <c r="B9" s="530"/>
      <c r="C9" s="531"/>
      <c r="D9" s="531"/>
      <c r="E9" s="418" t="s">
        <v>130</v>
      </c>
      <c r="F9" s="418"/>
      <c r="G9" s="418"/>
      <c r="H9" s="418"/>
      <c r="I9" s="418"/>
      <c r="J9" s="418"/>
      <c r="K9" s="418"/>
      <c r="L9" s="418"/>
      <c r="M9" s="418"/>
      <c r="N9" s="418"/>
      <c r="O9" s="418"/>
      <c r="P9" s="110"/>
      <c r="Q9" s="110"/>
      <c r="R9" s="110"/>
      <c r="S9" s="110"/>
      <c r="T9" s="110"/>
      <c r="U9" s="110"/>
      <c r="V9" s="110"/>
      <c r="W9" s="110"/>
      <c r="X9" s="110"/>
      <c r="Y9" s="110"/>
      <c r="Z9" s="110"/>
      <c r="AA9" s="110"/>
      <c r="AB9" s="110"/>
    </row>
    <row r="10" spans="1:30" ht="22.7" customHeight="1" thickBot="1" x14ac:dyDescent="0.4">
      <c r="A10" s="414"/>
      <c r="B10" s="414"/>
      <c r="C10" s="415"/>
      <c r="D10" s="415"/>
      <c r="E10" s="419"/>
      <c r="F10" s="419"/>
      <c r="G10" s="419"/>
      <c r="H10" s="419"/>
      <c r="I10" s="419"/>
      <c r="J10" s="419"/>
      <c r="K10" s="419"/>
      <c r="L10" s="419"/>
      <c r="M10" s="419"/>
      <c r="N10" s="419"/>
      <c r="O10" s="419"/>
      <c r="P10" s="110"/>
      <c r="Q10" s="110"/>
      <c r="R10" s="110"/>
      <c r="S10" s="110"/>
      <c r="T10" s="110"/>
      <c r="U10" s="110"/>
      <c r="V10" s="110"/>
      <c r="W10" s="110"/>
      <c r="X10" s="110"/>
      <c r="Y10" s="110"/>
      <c r="Z10" s="110"/>
      <c r="AA10" s="110"/>
      <c r="AB10" s="110"/>
    </row>
    <row r="11" spans="1:30" ht="16.5" customHeight="1" thickBot="1" x14ac:dyDescent="0.4">
      <c r="A11" s="414"/>
      <c r="B11" s="414"/>
      <c r="C11" s="415"/>
      <c r="D11" s="415"/>
      <c r="E11" s="404" t="s">
        <v>14</v>
      </c>
      <c r="F11" s="405"/>
      <c r="G11" s="405"/>
      <c r="H11" s="405"/>
      <c r="I11" s="405"/>
      <c r="J11" s="405"/>
      <c r="K11" s="405"/>
      <c r="L11" s="405"/>
      <c r="M11" s="405"/>
      <c r="N11" s="405"/>
      <c r="O11" s="406"/>
      <c r="P11" s="407" t="s">
        <v>34</v>
      </c>
      <c r="Q11" s="408"/>
      <c r="R11" s="408"/>
      <c r="S11" s="404" t="s">
        <v>15</v>
      </c>
      <c r="T11" s="405"/>
      <c r="U11" s="405"/>
      <c r="V11" s="405"/>
      <c r="W11" s="405"/>
      <c r="X11" s="405"/>
      <c r="Y11" s="406"/>
      <c r="Z11" s="111"/>
      <c r="AA11" s="112"/>
      <c r="AB11" s="113" t="s">
        <v>16</v>
      </c>
    </row>
    <row r="12" spans="1:30" ht="15" customHeight="1" x14ac:dyDescent="0.35">
      <c r="A12" s="420" t="s">
        <v>35</v>
      </c>
      <c r="B12" s="422" t="s">
        <v>11</v>
      </c>
      <c r="C12" s="422" t="s">
        <v>92</v>
      </c>
      <c r="D12" s="412" t="s">
        <v>89</v>
      </c>
      <c r="E12" s="423" t="s">
        <v>93</v>
      </c>
      <c r="F12" s="391" t="s">
        <v>17</v>
      </c>
      <c r="G12" s="391" t="s">
        <v>18</v>
      </c>
      <c r="H12" s="391" t="s">
        <v>19</v>
      </c>
      <c r="I12" s="391" t="s">
        <v>9</v>
      </c>
      <c r="J12" s="391" t="s">
        <v>13</v>
      </c>
      <c r="K12" s="391" t="s">
        <v>20</v>
      </c>
      <c r="L12" s="391" t="s">
        <v>21</v>
      </c>
      <c r="M12" s="391" t="s">
        <v>22</v>
      </c>
      <c r="N12" s="391" t="s">
        <v>10</v>
      </c>
      <c r="O12" s="393" t="s">
        <v>23</v>
      </c>
      <c r="P12" s="395" t="s">
        <v>31</v>
      </c>
      <c r="Q12" s="397" t="s">
        <v>32</v>
      </c>
      <c r="R12" s="399" t="s">
        <v>52</v>
      </c>
      <c r="S12" s="385" t="s">
        <v>25</v>
      </c>
      <c r="T12" s="383" t="s">
        <v>30</v>
      </c>
      <c r="U12" s="383" t="s">
        <v>26</v>
      </c>
      <c r="V12" s="383" t="s">
        <v>28</v>
      </c>
      <c r="W12" s="385" t="s">
        <v>27</v>
      </c>
      <c r="X12" s="387" t="s">
        <v>33</v>
      </c>
      <c r="Y12" s="389" t="s">
        <v>5</v>
      </c>
      <c r="Z12" s="401" t="s">
        <v>6</v>
      </c>
      <c r="AA12" s="409" t="s">
        <v>64</v>
      </c>
      <c r="AB12" s="410" t="s">
        <v>60</v>
      </c>
      <c r="AC12" s="381" t="s">
        <v>58</v>
      </c>
      <c r="AD12" s="382"/>
    </row>
    <row r="13" spans="1:30" s="1" customFormat="1" ht="105.75" customHeight="1" thickBot="1" x14ac:dyDescent="0.35">
      <c r="A13" s="421"/>
      <c r="B13" s="412"/>
      <c r="C13" s="412"/>
      <c r="D13" s="413"/>
      <c r="E13" s="333"/>
      <c r="F13" s="392"/>
      <c r="G13" s="392"/>
      <c r="H13" s="392"/>
      <c r="I13" s="392"/>
      <c r="J13" s="392"/>
      <c r="K13" s="392"/>
      <c r="L13" s="392"/>
      <c r="M13" s="392"/>
      <c r="N13" s="392"/>
      <c r="O13" s="394"/>
      <c r="P13" s="396"/>
      <c r="Q13" s="398"/>
      <c r="R13" s="400"/>
      <c r="S13" s="386"/>
      <c r="T13" s="384"/>
      <c r="U13" s="384"/>
      <c r="V13" s="384"/>
      <c r="W13" s="386"/>
      <c r="X13" s="388"/>
      <c r="Y13" s="390"/>
      <c r="Z13" s="402"/>
      <c r="AA13" s="409"/>
      <c r="AB13" s="411"/>
      <c r="AC13" s="381"/>
      <c r="AD13" s="382"/>
    </row>
    <row r="14" spans="1:30" s="115" customFormat="1" ht="15" customHeight="1" x14ac:dyDescent="0.35">
      <c r="A14" s="532">
        <v>1</v>
      </c>
      <c r="B14" s="103"/>
      <c r="C14" s="104"/>
      <c r="D14" s="104"/>
      <c r="E14" s="533"/>
      <c r="F14" s="533"/>
      <c r="G14" s="533"/>
      <c r="H14" s="533"/>
      <c r="I14" s="533"/>
      <c r="J14" s="533"/>
      <c r="K14" s="533"/>
      <c r="L14" s="533"/>
      <c r="M14" s="534"/>
      <c r="N14" s="533"/>
      <c r="O14" s="105"/>
      <c r="P14" s="373"/>
      <c r="Q14" s="374"/>
      <c r="R14" s="377"/>
      <c r="S14" s="352">
        <f>IF((H15)="nd",0,IF(H15&lt;1.8,0,1))</f>
        <v>0</v>
      </c>
      <c r="T14" s="352">
        <f>IF((I15)="nd",0,IF((I15*4)&gt;(F15*0.2),0,1))</f>
        <v>1</v>
      </c>
      <c r="U14" s="352">
        <f>IF((K15)="nd",0,IF((K15*9)&gt;(F15*0.35),0,1))</f>
        <v>1</v>
      </c>
      <c r="V14" s="352">
        <f>IF((L15)="nd",0,IF((L15*9)&gt;(F15*0.1),0,1))</f>
        <v>1</v>
      </c>
      <c r="W14" s="352">
        <f>IF((M15)="nd",0,IF((M15&gt;0.5),0,1))</f>
        <v>1</v>
      </c>
      <c r="X14" s="352">
        <f>IF((N15)="nd",0,IF((N15&gt;120),0,1))</f>
        <v>1</v>
      </c>
      <c r="Y14" s="353">
        <v>7</v>
      </c>
      <c r="Z14" s="353">
        <f>SUM(R14:X14)</f>
        <v>5</v>
      </c>
      <c r="AA14" s="361">
        <f>Z14/Y14*10</f>
        <v>7.1428571428571432</v>
      </c>
      <c r="AB14" s="349"/>
      <c r="AC14" s="302"/>
      <c r="AD14" s="114"/>
    </row>
    <row r="15" spans="1:30" s="115" customFormat="1" x14ac:dyDescent="0.35">
      <c r="A15" s="535"/>
      <c r="B15" s="82"/>
      <c r="C15" s="81"/>
      <c r="D15" s="81"/>
      <c r="E15" s="536"/>
      <c r="F15" s="536"/>
      <c r="G15" s="536"/>
      <c r="H15" s="536"/>
      <c r="I15" s="536"/>
      <c r="J15" s="536"/>
      <c r="K15" s="536"/>
      <c r="L15" s="536"/>
      <c r="M15" s="536"/>
      <c r="N15" s="536"/>
      <c r="O15" s="106"/>
      <c r="P15" s="373"/>
      <c r="Q15" s="375"/>
      <c r="R15" s="378"/>
      <c r="S15" s="352"/>
      <c r="T15" s="352"/>
      <c r="U15" s="352"/>
      <c r="V15" s="352"/>
      <c r="W15" s="352"/>
      <c r="X15" s="352"/>
      <c r="Y15" s="353"/>
      <c r="Z15" s="353"/>
      <c r="AA15" s="361"/>
      <c r="AB15" s="350"/>
      <c r="AC15" s="302"/>
      <c r="AD15" s="114"/>
    </row>
    <row r="16" spans="1:30" s="115" customFormat="1" ht="18.75" thickBot="1" x14ac:dyDescent="0.4">
      <c r="A16" s="537"/>
      <c r="B16" s="107"/>
      <c r="C16" s="108"/>
      <c r="D16" s="108"/>
      <c r="E16" s="538"/>
      <c r="F16" s="538"/>
      <c r="G16" s="538"/>
      <c r="H16" s="538"/>
      <c r="I16" s="538"/>
      <c r="J16" s="538"/>
      <c r="K16" s="538"/>
      <c r="L16" s="538"/>
      <c r="M16" s="538"/>
      <c r="N16" s="538"/>
      <c r="O16" s="109"/>
      <c r="P16" s="373"/>
      <c r="Q16" s="376"/>
      <c r="R16" s="378"/>
      <c r="S16" s="352"/>
      <c r="T16" s="352"/>
      <c r="U16" s="352"/>
      <c r="V16" s="352"/>
      <c r="W16" s="352"/>
      <c r="X16" s="352"/>
      <c r="Y16" s="354"/>
      <c r="Z16" s="354"/>
      <c r="AA16" s="361"/>
      <c r="AB16" s="351"/>
      <c r="AC16" s="302"/>
      <c r="AD16" s="114"/>
    </row>
    <row r="17" spans="1:30" s="115" customFormat="1" ht="15" customHeight="1" x14ac:dyDescent="0.35">
      <c r="A17" s="532">
        <v>2</v>
      </c>
      <c r="B17" s="103"/>
      <c r="C17" s="104"/>
      <c r="D17" s="104"/>
      <c r="E17" s="533"/>
      <c r="F17" s="533"/>
      <c r="G17" s="533"/>
      <c r="H17" s="533"/>
      <c r="I17" s="533"/>
      <c r="J17" s="533"/>
      <c r="K17" s="533"/>
      <c r="L17" s="533"/>
      <c r="M17" s="533"/>
      <c r="N17" s="533"/>
      <c r="O17" s="105"/>
      <c r="P17" s="364"/>
      <c r="Q17" s="366"/>
      <c r="R17" s="368"/>
      <c r="S17" s="352">
        <f t="shared" ref="S17" si="0">IF((H18)="nd",0,IF(H18&lt;1.8,0,1))</f>
        <v>0</v>
      </c>
      <c r="T17" s="352">
        <f t="shared" ref="T17" si="1">IF((I18)="nd",0,IF((I18*4)&gt;(F18*0.2),0,1))</f>
        <v>1</v>
      </c>
      <c r="U17" s="352">
        <f t="shared" ref="U17" si="2">IF((K18)="nd",0,IF((K18*9)&gt;(F18*0.35),0,1))</f>
        <v>1</v>
      </c>
      <c r="V17" s="352">
        <f t="shared" ref="V17" si="3">IF((L18)="nd",0,IF((L18*9)&gt;(F18*0.1),0,1))</f>
        <v>1</v>
      </c>
      <c r="W17" s="352">
        <f t="shared" ref="W17" si="4">IF((M18)="nd",0,IF((M18&gt;0.5),0,1))</f>
        <v>1</v>
      </c>
      <c r="X17" s="352">
        <f t="shared" ref="X17" si="5">IF((N18)="nd",0,IF((N18&gt;120),0,1))</f>
        <v>1</v>
      </c>
      <c r="Y17" s="353">
        <v>7</v>
      </c>
      <c r="Z17" s="353">
        <f>SUM(R17:X17)</f>
        <v>5</v>
      </c>
      <c r="AA17" s="361">
        <f>Z17/Y17*10</f>
        <v>7.1428571428571432</v>
      </c>
      <c r="AB17" s="379"/>
      <c r="AC17" s="302"/>
      <c r="AD17" s="114"/>
    </row>
    <row r="18" spans="1:30" s="115" customFormat="1" x14ac:dyDescent="0.35">
      <c r="A18" s="535"/>
      <c r="B18" s="82"/>
      <c r="C18" s="81"/>
      <c r="D18" s="81"/>
      <c r="E18" s="536"/>
      <c r="F18" s="536"/>
      <c r="G18" s="536"/>
      <c r="H18" s="536"/>
      <c r="I18" s="536"/>
      <c r="J18" s="536"/>
      <c r="K18" s="536"/>
      <c r="L18" s="536"/>
      <c r="M18" s="536"/>
      <c r="N18" s="536"/>
      <c r="O18" s="106"/>
      <c r="P18" s="365"/>
      <c r="Q18" s="367"/>
      <c r="R18" s="369"/>
      <c r="S18" s="352"/>
      <c r="T18" s="352"/>
      <c r="U18" s="352"/>
      <c r="V18" s="352"/>
      <c r="W18" s="352"/>
      <c r="X18" s="352"/>
      <c r="Y18" s="353"/>
      <c r="Z18" s="353"/>
      <c r="AA18" s="361"/>
      <c r="AB18" s="379"/>
      <c r="AC18" s="302"/>
      <c r="AD18" s="114"/>
    </row>
    <row r="19" spans="1:30" s="115" customFormat="1" ht="18.75" thickBot="1" x14ac:dyDescent="0.4">
      <c r="A19" s="537"/>
      <c r="B19" s="107"/>
      <c r="C19" s="108"/>
      <c r="D19" s="108"/>
      <c r="E19" s="538"/>
      <c r="F19" s="538"/>
      <c r="G19" s="538"/>
      <c r="H19" s="538"/>
      <c r="I19" s="538"/>
      <c r="J19" s="538"/>
      <c r="K19" s="538"/>
      <c r="L19" s="538"/>
      <c r="M19" s="538"/>
      <c r="N19" s="538"/>
      <c r="O19" s="109"/>
      <c r="P19" s="424"/>
      <c r="Q19" s="380"/>
      <c r="R19" s="370"/>
      <c r="S19" s="352"/>
      <c r="T19" s="352"/>
      <c r="U19" s="352"/>
      <c r="V19" s="352"/>
      <c r="W19" s="352"/>
      <c r="X19" s="352"/>
      <c r="Y19" s="354"/>
      <c r="Z19" s="354"/>
      <c r="AA19" s="361"/>
      <c r="AB19" s="379"/>
      <c r="AC19" s="302"/>
      <c r="AD19" s="114"/>
    </row>
    <row r="20" spans="1:30" s="115" customFormat="1" ht="15" customHeight="1" x14ac:dyDescent="0.35">
      <c r="A20" s="532">
        <v>3</v>
      </c>
      <c r="B20" s="103"/>
      <c r="C20" s="104"/>
      <c r="D20" s="104"/>
      <c r="E20" s="533"/>
      <c r="F20" s="533"/>
      <c r="G20" s="533"/>
      <c r="H20" s="533"/>
      <c r="I20" s="533"/>
      <c r="J20" s="533"/>
      <c r="K20" s="533"/>
      <c r="L20" s="533"/>
      <c r="M20" s="533"/>
      <c r="N20" s="533"/>
      <c r="O20" s="105"/>
      <c r="P20" s="364"/>
      <c r="Q20" s="366"/>
      <c r="R20" s="368"/>
      <c r="S20" s="352">
        <f t="shared" ref="S20" si="6">IF((H21)="nd",0,IF(H21&lt;1.8,0,1))</f>
        <v>0</v>
      </c>
      <c r="T20" s="352">
        <f t="shared" ref="T20" si="7">IF((I21)="nd",0,IF((I21*4)&gt;(F21*0.2),0,1))</f>
        <v>1</v>
      </c>
      <c r="U20" s="352">
        <f t="shared" ref="U20" si="8">IF((K21)="nd",0,IF((K21*9)&gt;(F21*0.35),0,1))</f>
        <v>1</v>
      </c>
      <c r="V20" s="352">
        <f t="shared" ref="V20" si="9">IF((L21)="nd",0,IF((L21*9)&gt;(F21*0.1),0,1))</f>
        <v>1</v>
      </c>
      <c r="W20" s="352">
        <f t="shared" ref="W20" si="10">IF((M21)="nd",0,IF((M21&gt;0.5),0,1))</f>
        <v>1</v>
      </c>
      <c r="X20" s="352">
        <f t="shared" ref="X20" si="11">IF((N21)="nd",0,IF((N21&gt;120),0,1))</f>
        <v>1</v>
      </c>
      <c r="Y20" s="353">
        <v>7</v>
      </c>
      <c r="Z20" s="353">
        <f>SUM(R20:X20)</f>
        <v>5</v>
      </c>
      <c r="AA20" s="361">
        <f>Z20/Y20*10</f>
        <v>7.1428571428571432</v>
      </c>
      <c r="AB20" s="362"/>
      <c r="AC20" s="302"/>
      <c r="AD20" s="114"/>
    </row>
    <row r="21" spans="1:30" s="115" customFormat="1" x14ac:dyDescent="0.35">
      <c r="A21" s="535"/>
      <c r="B21" s="82"/>
      <c r="C21" s="81"/>
      <c r="D21" s="81"/>
      <c r="E21" s="536"/>
      <c r="F21" s="536"/>
      <c r="G21" s="536"/>
      <c r="H21" s="536"/>
      <c r="I21" s="536"/>
      <c r="J21" s="536"/>
      <c r="K21" s="536"/>
      <c r="L21" s="536"/>
      <c r="M21" s="536"/>
      <c r="N21" s="536"/>
      <c r="O21" s="106"/>
      <c r="P21" s="365"/>
      <c r="Q21" s="367"/>
      <c r="R21" s="369"/>
      <c r="S21" s="352"/>
      <c r="T21" s="352"/>
      <c r="U21" s="352"/>
      <c r="V21" s="352"/>
      <c r="W21" s="352"/>
      <c r="X21" s="352"/>
      <c r="Y21" s="353"/>
      <c r="Z21" s="353"/>
      <c r="AA21" s="361"/>
      <c r="AB21" s="362"/>
      <c r="AC21" s="302"/>
      <c r="AD21" s="114"/>
    </row>
    <row r="22" spans="1:30" s="115" customFormat="1" ht="18.75" thickBot="1" x14ac:dyDescent="0.4">
      <c r="A22" s="537"/>
      <c r="B22" s="107"/>
      <c r="C22" s="108"/>
      <c r="D22" s="108"/>
      <c r="E22" s="538"/>
      <c r="F22" s="538"/>
      <c r="G22" s="538"/>
      <c r="H22" s="538"/>
      <c r="I22" s="538"/>
      <c r="J22" s="538"/>
      <c r="K22" s="538"/>
      <c r="L22" s="538"/>
      <c r="M22" s="538"/>
      <c r="N22" s="538"/>
      <c r="O22" s="109"/>
      <c r="P22" s="365"/>
      <c r="Q22" s="367"/>
      <c r="R22" s="370"/>
      <c r="S22" s="352"/>
      <c r="T22" s="352"/>
      <c r="U22" s="352"/>
      <c r="V22" s="352"/>
      <c r="W22" s="352"/>
      <c r="X22" s="352"/>
      <c r="Y22" s="354"/>
      <c r="Z22" s="354"/>
      <c r="AA22" s="361"/>
      <c r="AB22" s="362"/>
      <c r="AC22" s="302"/>
      <c r="AD22" s="114"/>
    </row>
    <row r="23" spans="1:30" s="115" customFormat="1" x14ac:dyDescent="0.35">
      <c r="A23" s="539">
        <v>4</v>
      </c>
      <c r="B23" s="103"/>
      <c r="C23" s="104"/>
      <c r="D23" s="104"/>
      <c r="E23" s="533"/>
      <c r="F23" s="533"/>
      <c r="G23" s="533"/>
      <c r="H23" s="533"/>
      <c r="I23" s="533"/>
      <c r="J23" s="533"/>
      <c r="K23" s="533"/>
      <c r="L23" s="533"/>
      <c r="M23" s="533"/>
      <c r="N23" s="533"/>
      <c r="O23" s="105"/>
      <c r="P23" s="360"/>
      <c r="Q23" s="363"/>
      <c r="R23" s="425"/>
      <c r="S23" s="352">
        <f t="shared" ref="S23" si="12">IF((H24)="nd",0,IF(H24&lt;1.8,0,1))</f>
        <v>0</v>
      </c>
      <c r="T23" s="352">
        <f t="shared" ref="T23" si="13">IF((I24)="nd",0,IF((I24*4)&gt;(F24*0.2),0,1))</f>
        <v>1</v>
      </c>
      <c r="U23" s="352">
        <f t="shared" ref="U23" si="14">IF((K24)="nd",0,IF((K24*9)&gt;(F24*0.35),0,1))</f>
        <v>1</v>
      </c>
      <c r="V23" s="352">
        <f t="shared" ref="V23" si="15">IF((L24)="nd",0,IF((L24*9)&gt;(F24*0.1),0,1))</f>
        <v>1</v>
      </c>
      <c r="W23" s="352">
        <f t="shared" ref="W23" si="16">IF((M24)="nd",0,IF((M24&gt;0.5),0,1))</f>
        <v>1</v>
      </c>
      <c r="X23" s="352">
        <f t="shared" ref="X23" si="17">IF((N24)="nd",0,IF((N24&gt;120),0,1))</f>
        <v>1</v>
      </c>
      <c r="Y23" s="426">
        <v>7</v>
      </c>
      <c r="Z23" s="353">
        <f t="shared" ref="Z23" si="18">SUM(R23:X23)</f>
        <v>5</v>
      </c>
      <c r="AA23" s="361">
        <f t="shared" ref="AA23" si="19">Z23/Y23*10</f>
        <v>7.1428571428571432</v>
      </c>
      <c r="AB23" s="427"/>
      <c r="AC23" s="435"/>
      <c r="AD23" s="114"/>
    </row>
    <row r="24" spans="1:30" s="115" customFormat="1" x14ac:dyDescent="0.35">
      <c r="A24" s="540"/>
      <c r="B24" s="82"/>
      <c r="C24" s="81"/>
      <c r="D24" s="81"/>
      <c r="E24" s="536"/>
      <c r="F24" s="536"/>
      <c r="G24" s="536"/>
      <c r="H24" s="536"/>
      <c r="I24" s="536"/>
      <c r="J24" s="536"/>
      <c r="K24" s="536"/>
      <c r="L24" s="536"/>
      <c r="M24" s="536"/>
      <c r="N24" s="536"/>
      <c r="O24" s="106"/>
      <c r="P24" s="360"/>
      <c r="Q24" s="363"/>
      <c r="R24" s="425"/>
      <c r="S24" s="352"/>
      <c r="T24" s="352"/>
      <c r="U24" s="352"/>
      <c r="V24" s="352"/>
      <c r="W24" s="352"/>
      <c r="X24" s="352"/>
      <c r="Y24" s="426"/>
      <c r="Z24" s="353"/>
      <c r="AA24" s="361"/>
      <c r="AB24" s="428"/>
      <c r="AC24" s="436"/>
      <c r="AD24" s="114"/>
    </row>
    <row r="25" spans="1:30" s="115" customFormat="1" ht="18.75" thickBot="1" x14ac:dyDescent="0.4">
      <c r="A25" s="541"/>
      <c r="B25" s="107"/>
      <c r="C25" s="108"/>
      <c r="D25" s="108"/>
      <c r="E25" s="538"/>
      <c r="F25" s="538"/>
      <c r="G25" s="538"/>
      <c r="H25" s="538"/>
      <c r="I25" s="538"/>
      <c r="J25" s="538"/>
      <c r="K25" s="538"/>
      <c r="L25" s="538"/>
      <c r="M25" s="538"/>
      <c r="N25" s="538"/>
      <c r="O25" s="109"/>
      <c r="P25" s="360"/>
      <c r="Q25" s="363"/>
      <c r="R25" s="425"/>
      <c r="S25" s="352"/>
      <c r="T25" s="352"/>
      <c r="U25" s="352"/>
      <c r="V25" s="352"/>
      <c r="W25" s="352"/>
      <c r="X25" s="352"/>
      <c r="Y25" s="426"/>
      <c r="Z25" s="354"/>
      <c r="AA25" s="361"/>
      <c r="AB25" s="429"/>
      <c r="AC25" s="437"/>
      <c r="AD25" s="114"/>
    </row>
    <row r="26" spans="1:30" s="115" customFormat="1" x14ac:dyDescent="0.35">
      <c r="A26" s="539">
        <v>5</v>
      </c>
      <c r="B26" s="103"/>
      <c r="C26" s="104"/>
      <c r="D26" s="104"/>
      <c r="E26" s="533"/>
      <c r="F26" s="533"/>
      <c r="G26" s="533"/>
      <c r="H26" s="533"/>
      <c r="I26" s="533"/>
      <c r="J26" s="533"/>
      <c r="K26" s="533"/>
      <c r="L26" s="533"/>
      <c r="M26" s="533"/>
      <c r="N26" s="533"/>
      <c r="O26" s="105"/>
      <c r="P26" s="360"/>
      <c r="Q26" s="363"/>
      <c r="R26" s="425"/>
      <c r="S26" s="352">
        <f t="shared" ref="S26:S44" si="20">IF((H27)="nd",0,IF(H27&lt;1.8,0,1))</f>
        <v>0</v>
      </c>
      <c r="T26" s="352">
        <f t="shared" ref="T26" si="21">IF((I27)="nd",0,IF((I27*4)&gt;(F27*0.2),0,1))</f>
        <v>1</v>
      </c>
      <c r="U26" s="352">
        <f t="shared" ref="U26" si="22">IF((K27)="nd",0,IF((K27*9)&gt;(F27*0.35),0,1))</f>
        <v>1</v>
      </c>
      <c r="V26" s="352">
        <f t="shared" ref="V26" si="23">IF((L27)="nd",0,IF((L27*9)&gt;(F27*0.1),0,1))</f>
        <v>1</v>
      </c>
      <c r="W26" s="352">
        <f t="shared" ref="W26" si="24">IF((M27)="nd",0,IF((M27&gt;0.5),0,1))</f>
        <v>1</v>
      </c>
      <c r="X26" s="352">
        <f t="shared" ref="X26" si="25">IF((N27)="nd",0,IF((N27&gt;120),0,1))</f>
        <v>1</v>
      </c>
      <c r="Y26" s="426">
        <v>7</v>
      </c>
      <c r="Z26" s="353">
        <f t="shared" ref="Z26" si="26">SUM(R26:X26)</f>
        <v>5</v>
      </c>
      <c r="AA26" s="361">
        <f t="shared" ref="AA26" si="27">Z26/Y26*10</f>
        <v>7.1428571428571432</v>
      </c>
      <c r="AB26" s="427"/>
      <c r="AC26" s="435"/>
      <c r="AD26" s="114"/>
    </row>
    <row r="27" spans="1:30" s="115" customFormat="1" x14ac:dyDescent="0.35">
      <c r="A27" s="540"/>
      <c r="B27" s="82"/>
      <c r="C27" s="81"/>
      <c r="D27" s="81"/>
      <c r="E27" s="536"/>
      <c r="F27" s="536"/>
      <c r="G27" s="536"/>
      <c r="H27" s="536"/>
      <c r="I27" s="536"/>
      <c r="J27" s="536"/>
      <c r="K27" s="536"/>
      <c r="L27" s="536"/>
      <c r="M27" s="536"/>
      <c r="N27" s="536"/>
      <c r="O27" s="106"/>
      <c r="P27" s="360"/>
      <c r="Q27" s="363"/>
      <c r="R27" s="425"/>
      <c r="S27" s="352"/>
      <c r="T27" s="352"/>
      <c r="U27" s="352"/>
      <c r="V27" s="352"/>
      <c r="W27" s="352"/>
      <c r="X27" s="352"/>
      <c r="Y27" s="426"/>
      <c r="Z27" s="353"/>
      <c r="AA27" s="361"/>
      <c r="AB27" s="428"/>
      <c r="AC27" s="436"/>
      <c r="AD27" s="114"/>
    </row>
    <row r="28" spans="1:30" s="115" customFormat="1" ht="18.75" thickBot="1" x14ac:dyDescent="0.4">
      <c r="A28" s="541"/>
      <c r="B28" s="107"/>
      <c r="C28" s="108"/>
      <c r="D28" s="108"/>
      <c r="E28" s="538"/>
      <c r="F28" s="538"/>
      <c r="G28" s="538"/>
      <c r="H28" s="538"/>
      <c r="I28" s="538"/>
      <c r="J28" s="538"/>
      <c r="K28" s="538"/>
      <c r="L28" s="538"/>
      <c r="M28" s="538"/>
      <c r="N28" s="538"/>
      <c r="O28" s="109"/>
      <c r="P28" s="360"/>
      <c r="Q28" s="363"/>
      <c r="R28" s="425"/>
      <c r="S28" s="352"/>
      <c r="T28" s="352"/>
      <c r="U28" s="352"/>
      <c r="V28" s="352"/>
      <c r="W28" s="352"/>
      <c r="X28" s="352"/>
      <c r="Y28" s="426"/>
      <c r="Z28" s="354"/>
      <c r="AA28" s="361"/>
      <c r="AB28" s="429"/>
      <c r="AC28" s="437"/>
      <c r="AD28" s="114"/>
    </row>
    <row r="29" spans="1:30" s="115" customFormat="1" x14ac:dyDescent="0.35">
      <c r="A29" s="539">
        <v>6</v>
      </c>
      <c r="B29" s="103"/>
      <c r="C29" s="104"/>
      <c r="D29" s="104"/>
      <c r="E29" s="533"/>
      <c r="F29" s="533"/>
      <c r="G29" s="533"/>
      <c r="H29" s="533"/>
      <c r="I29" s="533"/>
      <c r="J29" s="533"/>
      <c r="K29" s="533"/>
      <c r="L29" s="533"/>
      <c r="M29" s="533"/>
      <c r="N29" s="533"/>
      <c r="O29" s="105"/>
      <c r="P29" s="360"/>
      <c r="Q29" s="363"/>
      <c r="R29" s="425"/>
      <c r="S29" s="352">
        <f t="shared" si="20"/>
        <v>0</v>
      </c>
      <c r="T29" s="352">
        <f t="shared" ref="T29" si="28">IF((I30)="nd",0,IF((I30*4)&gt;(F30*0.2),0,1))</f>
        <v>1</v>
      </c>
      <c r="U29" s="352">
        <f t="shared" ref="U29" si="29">IF((K30)="nd",0,IF((K30*9)&gt;(F30*0.35),0,1))</f>
        <v>1</v>
      </c>
      <c r="V29" s="352">
        <f t="shared" ref="V29" si="30">IF((L30)="nd",0,IF((L30*9)&gt;(F30*0.1),0,1))</f>
        <v>1</v>
      </c>
      <c r="W29" s="352">
        <f t="shared" ref="W29" si="31">IF((M30)="nd",0,IF((M30&gt;0.5),0,1))</f>
        <v>1</v>
      </c>
      <c r="X29" s="352">
        <f t="shared" ref="X29" si="32">IF((N30)="nd",0,IF((N30&gt;120),0,1))</f>
        <v>1</v>
      </c>
      <c r="Y29" s="426">
        <v>7</v>
      </c>
      <c r="Z29" s="353">
        <f t="shared" ref="Z29" si="33">SUM(R29:X29)</f>
        <v>5</v>
      </c>
      <c r="AA29" s="361">
        <f t="shared" ref="AA29" si="34">Z29/Y29*10</f>
        <v>7.1428571428571432</v>
      </c>
      <c r="AB29" s="427"/>
      <c r="AC29" s="435"/>
      <c r="AD29" s="114"/>
    </row>
    <row r="30" spans="1:30" s="115" customFormat="1" x14ac:dyDescent="0.35">
      <c r="A30" s="540"/>
      <c r="B30" s="82"/>
      <c r="C30" s="81"/>
      <c r="D30" s="81"/>
      <c r="E30" s="536"/>
      <c r="F30" s="536"/>
      <c r="G30" s="536"/>
      <c r="H30" s="536"/>
      <c r="I30" s="536"/>
      <c r="J30" s="536"/>
      <c r="K30" s="536"/>
      <c r="L30" s="536"/>
      <c r="M30" s="536"/>
      <c r="N30" s="536"/>
      <c r="O30" s="106"/>
      <c r="P30" s="360"/>
      <c r="Q30" s="363"/>
      <c r="R30" s="425"/>
      <c r="S30" s="352"/>
      <c r="T30" s="352"/>
      <c r="U30" s="352"/>
      <c r="V30" s="352"/>
      <c r="W30" s="352"/>
      <c r="X30" s="352"/>
      <c r="Y30" s="426"/>
      <c r="Z30" s="353"/>
      <c r="AA30" s="361"/>
      <c r="AB30" s="428"/>
      <c r="AC30" s="436"/>
      <c r="AD30" s="114"/>
    </row>
    <row r="31" spans="1:30" s="115" customFormat="1" ht="18.75" thickBot="1" x14ac:dyDescent="0.4">
      <c r="A31" s="541"/>
      <c r="B31" s="107"/>
      <c r="C31" s="108"/>
      <c r="D31" s="108"/>
      <c r="E31" s="538"/>
      <c r="F31" s="538"/>
      <c r="G31" s="538"/>
      <c r="H31" s="538"/>
      <c r="I31" s="538"/>
      <c r="J31" s="538"/>
      <c r="K31" s="538"/>
      <c r="L31" s="538"/>
      <c r="M31" s="538"/>
      <c r="N31" s="538"/>
      <c r="O31" s="109"/>
      <c r="P31" s="360"/>
      <c r="Q31" s="363"/>
      <c r="R31" s="425"/>
      <c r="S31" s="352"/>
      <c r="T31" s="352"/>
      <c r="U31" s="352"/>
      <c r="V31" s="352"/>
      <c r="W31" s="352"/>
      <c r="X31" s="352"/>
      <c r="Y31" s="426"/>
      <c r="Z31" s="354"/>
      <c r="AA31" s="361"/>
      <c r="AB31" s="429"/>
      <c r="AC31" s="437"/>
      <c r="AD31" s="114"/>
    </row>
    <row r="32" spans="1:30" s="115" customFormat="1" x14ac:dyDescent="0.35">
      <c r="A32" s="539">
        <v>7</v>
      </c>
      <c r="B32" s="103"/>
      <c r="C32" s="104"/>
      <c r="D32" s="104"/>
      <c r="E32" s="533"/>
      <c r="F32" s="533"/>
      <c r="G32" s="533"/>
      <c r="H32" s="533"/>
      <c r="I32" s="533"/>
      <c r="J32" s="533"/>
      <c r="K32" s="533"/>
      <c r="L32" s="533"/>
      <c r="M32" s="533"/>
      <c r="N32" s="533"/>
      <c r="O32" s="105"/>
      <c r="P32" s="360"/>
      <c r="Q32" s="363"/>
      <c r="R32" s="425"/>
      <c r="S32" s="352">
        <f t="shared" si="20"/>
        <v>0</v>
      </c>
      <c r="T32" s="352">
        <f t="shared" ref="T32" si="35">IF((I33)="nd",0,IF((I33*4)&gt;(F33*0.2),0,1))</f>
        <v>1</v>
      </c>
      <c r="U32" s="352">
        <f t="shared" ref="U32" si="36">IF((K33)="nd",0,IF((K33*9)&gt;(F33*0.35),0,1))</f>
        <v>1</v>
      </c>
      <c r="V32" s="352">
        <f t="shared" ref="V32" si="37">IF((L33)="nd",0,IF((L33*9)&gt;(F33*0.1),0,1))</f>
        <v>1</v>
      </c>
      <c r="W32" s="352">
        <f t="shared" ref="W32" si="38">IF((M33)="nd",0,IF((M33&gt;0.5),0,1))</f>
        <v>1</v>
      </c>
      <c r="X32" s="352">
        <f t="shared" ref="X32" si="39">IF((N33)="nd",0,IF((N33&gt;120),0,1))</f>
        <v>1</v>
      </c>
      <c r="Y32" s="426">
        <v>7</v>
      </c>
      <c r="Z32" s="353">
        <f t="shared" ref="Z32" si="40">SUM(R32:X32)</f>
        <v>5</v>
      </c>
      <c r="AA32" s="361">
        <f t="shared" ref="AA32" si="41">Z32/Y32*10</f>
        <v>7.1428571428571432</v>
      </c>
      <c r="AB32" s="427"/>
      <c r="AC32" s="435"/>
      <c r="AD32" s="114"/>
    </row>
    <row r="33" spans="1:30" s="115" customFormat="1" x14ac:dyDescent="0.35">
      <c r="A33" s="540"/>
      <c r="B33" s="82"/>
      <c r="C33" s="81"/>
      <c r="D33" s="81"/>
      <c r="E33" s="536"/>
      <c r="F33" s="536"/>
      <c r="G33" s="536"/>
      <c r="H33" s="536"/>
      <c r="I33" s="536"/>
      <c r="J33" s="536"/>
      <c r="K33" s="536"/>
      <c r="L33" s="536"/>
      <c r="M33" s="536"/>
      <c r="N33" s="536"/>
      <c r="O33" s="106"/>
      <c r="P33" s="360"/>
      <c r="Q33" s="363"/>
      <c r="R33" s="425"/>
      <c r="S33" s="352"/>
      <c r="T33" s="352"/>
      <c r="U33" s="352"/>
      <c r="V33" s="352"/>
      <c r="W33" s="352"/>
      <c r="X33" s="352"/>
      <c r="Y33" s="426"/>
      <c r="Z33" s="353"/>
      <c r="AA33" s="361"/>
      <c r="AB33" s="428"/>
      <c r="AC33" s="436"/>
      <c r="AD33" s="114"/>
    </row>
    <row r="34" spans="1:30" s="115" customFormat="1" ht="18.75" thickBot="1" x14ac:dyDescent="0.4">
      <c r="A34" s="541"/>
      <c r="B34" s="107"/>
      <c r="C34" s="108"/>
      <c r="D34" s="108"/>
      <c r="E34" s="538"/>
      <c r="F34" s="538"/>
      <c r="G34" s="538"/>
      <c r="H34" s="538"/>
      <c r="I34" s="538"/>
      <c r="J34" s="538"/>
      <c r="K34" s="538"/>
      <c r="L34" s="538"/>
      <c r="M34" s="538"/>
      <c r="N34" s="538"/>
      <c r="O34" s="109"/>
      <c r="P34" s="360"/>
      <c r="Q34" s="363"/>
      <c r="R34" s="425"/>
      <c r="S34" s="352"/>
      <c r="T34" s="352"/>
      <c r="U34" s="352"/>
      <c r="V34" s="352"/>
      <c r="W34" s="352"/>
      <c r="X34" s="352"/>
      <c r="Y34" s="426"/>
      <c r="Z34" s="354"/>
      <c r="AA34" s="361"/>
      <c r="AB34" s="429"/>
      <c r="AC34" s="437"/>
      <c r="AD34" s="114"/>
    </row>
    <row r="35" spans="1:30" s="115" customFormat="1" x14ac:dyDescent="0.35">
      <c r="A35" s="539">
        <v>8</v>
      </c>
      <c r="B35" s="103"/>
      <c r="C35" s="104"/>
      <c r="D35" s="104"/>
      <c r="E35" s="533"/>
      <c r="F35" s="533"/>
      <c r="G35" s="533"/>
      <c r="H35" s="533"/>
      <c r="I35" s="533"/>
      <c r="J35" s="533"/>
      <c r="K35" s="533"/>
      <c r="L35" s="533"/>
      <c r="M35" s="533"/>
      <c r="N35" s="533"/>
      <c r="O35" s="105"/>
      <c r="P35" s="360"/>
      <c r="Q35" s="363"/>
      <c r="R35" s="425"/>
      <c r="S35" s="352">
        <f t="shared" si="20"/>
        <v>0</v>
      </c>
      <c r="T35" s="352">
        <f t="shared" ref="T35" si="42">IF((I36)="nd",0,IF((I36*4)&gt;(F36*0.2),0,1))</f>
        <v>1</v>
      </c>
      <c r="U35" s="352">
        <f t="shared" ref="U35" si="43">IF((K36)="nd",0,IF((K36*9)&gt;(F36*0.35),0,1))</f>
        <v>1</v>
      </c>
      <c r="V35" s="352">
        <f t="shared" ref="V35" si="44">IF((L36)="nd",0,IF((L36*9)&gt;(F36*0.1),0,1))</f>
        <v>1</v>
      </c>
      <c r="W35" s="352">
        <f t="shared" ref="W35" si="45">IF((M36)="nd",0,IF((M36&gt;0.5),0,1))</f>
        <v>1</v>
      </c>
      <c r="X35" s="352">
        <f t="shared" ref="X35" si="46">IF((N36)="nd",0,IF((N36&gt;120),0,1))</f>
        <v>1</v>
      </c>
      <c r="Y35" s="426">
        <v>7</v>
      </c>
      <c r="Z35" s="353">
        <f t="shared" ref="Z35" si="47">SUM(R35:X35)</f>
        <v>5</v>
      </c>
      <c r="AA35" s="361">
        <f t="shared" ref="AA35" si="48">Z35/Y35*10</f>
        <v>7.1428571428571432</v>
      </c>
      <c r="AB35" s="427"/>
      <c r="AC35" s="435"/>
      <c r="AD35" s="114"/>
    </row>
    <row r="36" spans="1:30" s="115" customFormat="1" x14ac:dyDescent="0.35">
      <c r="A36" s="540"/>
      <c r="B36" s="82"/>
      <c r="C36" s="81"/>
      <c r="D36" s="81"/>
      <c r="E36" s="536"/>
      <c r="F36" s="536"/>
      <c r="G36" s="536"/>
      <c r="H36" s="536"/>
      <c r="I36" s="536"/>
      <c r="J36" s="536"/>
      <c r="K36" s="536"/>
      <c r="L36" s="536"/>
      <c r="M36" s="536"/>
      <c r="N36" s="536"/>
      <c r="O36" s="106"/>
      <c r="P36" s="360"/>
      <c r="Q36" s="363"/>
      <c r="R36" s="425"/>
      <c r="S36" s="352"/>
      <c r="T36" s="352"/>
      <c r="U36" s="352"/>
      <c r="V36" s="352"/>
      <c r="W36" s="352"/>
      <c r="X36" s="352"/>
      <c r="Y36" s="426"/>
      <c r="Z36" s="353"/>
      <c r="AA36" s="361"/>
      <c r="AB36" s="428"/>
      <c r="AC36" s="436"/>
      <c r="AD36" s="114"/>
    </row>
    <row r="37" spans="1:30" s="115" customFormat="1" ht="18.75" thickBot="1" x14ac:dyDescent="0.4">
      <c r="A37" s="541"/>
      <c r="B37" s="107"/>
      <c r="C37" s="108"/>
      <c r="D37" s="108"/>
      <c r="E37" s="538"/>
      <c r="F37" s="538"/>
      <c r="G37" s="538"/>
      <c r="H37" s="538"/>
      <c r="I37" s="538"/>
      <c r="J37" s="538"/>
      <c r="K37" s="538"/>
      <c r="L37" s="538"/>
      <c r="M37" s="538"/>
      <c r="N37" s="538"/>
      <c r="O37" s="109"/>
      <c r="P37" s="360"/>
      <c r="Q37" s="363"/>
      <c r="R37" s="425"/>
      <c r="S37" s="352"/>
      <c r="T37" s="352"/>
      <c r="U37" s="352"/>
      <c r="V37" s="352"/>
      <c r="W37" s="352"/>
      <c r="X37" s="352"/>
      <c r="Y37" s="426"/>
      <c r="Z37" s="354"/>
      <c r="AA37" s="361"/>
      <c r="AB37" s="429"/>
      <c r="AC37" s="437"/>
      <c r="AD37" s="114"/>
    </row>
    <row r="38" spans="1:30" s="115" customFormat="1" x14ac:dyDescent="0.35">
      <c r="A38" s="539">
        <v>9</v>
      </c>
      <c r="B38" s="103"/>
      <c r="C38" s="104"/>
      <c r="D38" s="104"/>
      <c r="E38" s="533"/>
      <c r="F38" s="533"/>
      <c r="G38" s="533"/>
      <c r="H38" s="533"/>
      <c r="I38" s="533"/>
      <c r="J38" s="533"/>
      <c r="K38" s="533"/>
      <c r="L38" s="533"/>
      <c r="M38" s="533"/>
      <c r="N38" s="533"/>
      <c r="O38" s="105"/>
      <c r="P38" s="360"/>
      <c r="Q38" s="363"/>
      <c r="R38" s="425"/>
      <c r="S38" s="352">
        <f t="shared" si="20"/>
        <v>0</v>
      </c>
      <c r="T38" s="352">
        <f>IF((I39)="nd",0,IF((I39*4)&gt;(F39*0.2),0,1))</f>
        <v>1</v>
      </c>
      <c r="U38" s="352">
        <f t="shared" ref="U38" si="49">IF((K39)="nd",0,IF((K39*9)&gt;(F39*0.35),0,1))</f>
        <v>1</v>
      </c>
      <c r="V38" s="352">
        <f t="shared" ref="V38" si="50">IF((L39)="nd",0,IF((L39*9)&gt;(F39*0.1),0,1))</f>
        <v>1</v>
      </c>
      <c r="W38" s="352">
        <f t="shared" ref="W38" si="51">IF((M39)="nd",0,IF((M39&gt;0.5),0,1))</f>
        <v>1</v>
      </c>
      <c r="X38" s="352">
        <f t="shared" ref="X38" si="52">IF((N39)="nd",0,IF((N39&gt;120),0,1))</f>
        <v>1</v>
      </c>
      <c r="Y38" s="426">
        <v>7</v>
      </c>
      <c r="Z38" s="353">
        <f t="shared" ref="Z38" si="53">SUM(R38:X38)</f>
        <v>5</v>
      </c>
      <c r="AA38" s="361">
        <f t="shared" ref="AA38" si="54">Z38/Y38*10</f>
        <v>7.1428571428571432</v>
      </c>
      <c r="AB38" s="427"/>
      <c r="AC38" s="435"/>
      <c r="AD38" s="114"/>
    </row>
    <row r="39" spans="1:30" s="115" customFormat="1" x14ac:dyDescent="0.35">
      <c r="A39" s="540"/>
      <c r="B39" s="82"/>
      <c r="C39" s="81"/>
      <c r="D39" s="81"/>
      <c r="E39" s="536"/>
      <c r="F39" s="536"/>
      <c r="G39" s="536"/>
      <c r="H39" s="536"/>
      <c r="I39" s="536"/>
      <c r="J39" s="536"/>
      <c r="K39" s="536"/>
      <c r="L39" s="536"/>
      <c r="M39" s="536"/>
      <c r="N39" s="536"/>
      <c r="O39" s="106"/>
      <c r="P39" s="360"/>
      <c r="Q39" s="363"/>
      <c r="R39" s="425"/>
      <c r="S39" s="352"/>
      <c r="T39" s="352"/>
      <c r="U39" s="352"/>
      <c r="V39" s="352"/>
      <c r="W39" s="352"/>
      <c r="X39" s="352"/>
      <c r="Y39" s="426"/>
      <c r="Z39" s="353"/>
      <c r="AA39" s="361"/>
      <c r="AB39" s="428"/>
      <c r="AC39" s="436"/>
      <c r="AD39" s="114"/>
    </row>
    <row r="40" spans="1:30" s="115" customFormat="1" ht="18.75" thickBot="1" x14ac:dyDescent="0.4">
      <c r="A40" s="541"/>
      <c r="B40" s="107"/>
      <c r="C40" s="108"/>
      <c r="D40" s="108"/>
      <c r="E40" s="538"/>
      <c r="F40" s="538"/>
      <c r="G40" s="538"/>
      <c r="H40" s="538"/>
      <c r="I40" s="538"/>
      <c r="J40" s="538"/>
      <c r="K40" s="538"/>
      <c r="L40" s="538"/>
      <c r="M40" s="538"/>
      <c r="N40" s="538"/>
      <c r="O40" s="109"/>
      <c r="P40" s="360"/>
      <c r="Q40" s="363"/>
      <c r="R40" s="425"/>
      <c r="S40" s="352"/>
      <c r="T40" s="352"/>
      <c r="U40" s="352"/>
      <c r="V40" s="352"/>
      <c r="W40" s="352"/>
      <c r="X40" s="352"/>
      <c r="Y40" s="426"/>
      <c r="Z40" s="354"/>
      <c r="AA40" s="361"/>
      <c r="AB40" s="429"/>
      <c r="AC40" s="437"/>
      <c r="AD40" s="114"/>
    </row>
    <row r="41" spans="1:30" s="115" customFormat="1" x14ac:dyDescent="0.35">
      <c r="A41" s="539">
        <v>10</v>
      </c>
      <c r="B41" s="103"/>
      <c r="C41" s="104"/>
      <c r="D41" s="104"/>
      <c r="E41" s="533"/>
      <c r="F41" s="533"/>
      <c r="G41" s="533"/>
      <c r="H41" s="533"/>
      <c r="I41" s="533"/>
      <c r="J41" s="533"/>
      <c r="K41" s="533"/>
      <c r="L41" s="533"/>
      <c r="M41" s="533"/>
      <c r="N41" s="533"/>
      <c r="O41" s="105"/>
      <c r="P41" s="360"/>
      <c r="Q41" s="363"/>
      <c r="R41" s="425"/>
      <c r="S41" s="352">
        <f t="shared" si="20"/>
        <v>0</v>
      </c>
      <c r="T41" s="352">
        <f t="shared" ref="T41" si="55">IF((I42)="nd",0,IF((I42*4)&gt;(F42*0.2),0,1))</f>
        <v>1</v>
      </c>
      <c r="U41" s="352">
        <f t="shared" ref="U41" si="56">IF((K42)="nd",0,IF((K42*9)&gt;(F42*0.35),0,1))</f>
        <v>1</v>
      </c>
      <c r="V41" s="352">
        <f t="shared" ref="V41" si="57">IF((L42)="nd",0,IF((L42*9)&gt;(F42*0.1),0,1))</f>
        <v>1</v>
      </c>
      <c r="W41" s="352">
        <f t="shared" ref="W41" si="58">IF((M42)="nd",0,IF((M42&gt;0.5),0,1))</f>
        <v>1</v>
      </c>
      <c r="X41" s="352">
        <f t="shared" ref="X41" si="59">IF((N42)="nd",0,IF((N42&gt;120),0,1))</f>
        <v>1</v>
      </c>
      <c r="Y41" s="426">
        <v>7</v>
      </c>
      <c r="Z41" s="353">
        <f t="shared" ref="Z41" si="60">SUM(R41:X41)</f>
        <v>5</v>
      </c>
      <c r="AA41" s="361">
        <f t="shared" ref="AA41" si="61">Z41/Y41*10</f>
        <v>7.1428571428571432</v>
      </c>
      <c r="AB41" s="427"/>
      <c r="AC41" s="435"/>
      <c r="AD41" s="114"/>
    </row>
    <row r="42" spans="1:30" s="115" customFormat="1" x14ac:dyDescent="0.35">
      <c r="A42" s="540"/>
      <c r="B42" s="82"/>
      <c r="C42" s="81"/>
      <c r="D42" s="81"/>
      <c r="E42" s="536"/>
      <c r="F42" s="536"/>
      <c r="G42" s="536"/>
      <c r="H42" s="536"/>
      <c r="I42" s="536"/>
      <c r="J42" s="536"/>
      <c r="K42" s="536"/>
      <c r="L42" s="536"/>
      <c r="M42" s="536"/>
      <c r="N42" s="536"/>
      <c r="O42" s="106"/>
      <c r="P42" s="360"/>
      <c r="Q42" s="363"/>
      <c r="R42" s="425"/>
      <c r="S42" s="352"/>
      <c r="T42" s="352"/>
      <c r="U42" s="352"/>
      <c r="V42" s="352"/>
      <c r="W42" s="352"/>
      <c r="X42" s="352"/>
      <c r="Y42" s="426"/>
      <c r="Z42" s="353"/>
      <c r="AA42" s="361"/>
      <c r="AB42" s="428"/>
      <c r="AC42" s="436"/>
      <c r="AD42" s="114"/>
    </row>
    <row r="43" spans="1:30" s="115" customFormat="1" ht="18.75" thickBot="1" x14ac:dyDescent="0.4">
      <c r="A43" s="541"/>
      <c r="B43" s="107"/>
      <c r="C43" s="108"/>
      <c r="D43" s="108"/>
      <c r="E43" s="538"/>
      <c r="F43" s="538"/>
      <c r="G43" s="538"/>
      <c r="H43" s="538"/>
      <c r="I43" s="538"/>
      <c r="J43" s="538"/>
      <c r="K43" s="538"/>
      <c r="L43" s="538"/>
      <c r="M43" s="538"/>
      <c r="N43" s="538"/>
      <c r="O43" s="109"/>
      <c r="P43" s="360"/>
      <c r="Q43" s="363"/>
      <c r="R43" s="425"/>
      <c r="S43" s="352"/>
      <c r="T43" s="352"/>
      <c r="U43" s="352"/>
      <c r="V43" s="352"/>
      <c r="W43" s="352"/>
      <c r="X43" s="352"/>
      <c r="Y43" s="426"/>
      <c r="Z43" s="354"/>
      <c r="AA43" s="361"/>
      <c r="AB43" s="429"/>
      <c r="AC43" s="437"/>
      <c r="AD43" s="114"/>
    </row>
    <row r="44" spans="1:30" s="115" customFormat="1" x14ac:dyDescent="0.35">
      <c r="A44" s="539">
        <v>11</v>
      </c>
      <c r="B44" s="103"/>
      <c r="C44" s="104"/>
      <c r="D44" s="104"/>
      <c r="E44" s="533"/>
      <c r="F44" s="533"/>
      <c r="G44" s="533"/>
      <c r="H44" s="533"/>
      <c r="I44" s="533"/>
      <c r="J44" s="533"/>
      <c r="K44" s="533"/>
      <c r="L44" s="533"/>
      <c r="M44" s="533"/>
      <c r="N44" s="533"/>
      <c r="O44" s="105"/>
      <c r="P44" s="360"/>
      <c r="Q44" s="363"/>
      <c r="R44" s="425"/>
      <c r="S44" s="352">
        <f t="shared" si="20"/>
        <v>0</v>
      </c>
      <c r="T44" s="352">
        <f t="shared" ref="T44" si="62">IF((I45)="nd",0,IF((I45*4)&gt;(F45*0.2),0,1))</f>
        <v>1</v>
      </c>
      <c r="U44" s="352">
        <f t="shared" ref="U44" si="63">IF((K45)="nd",0,IF((K45*9)&gt;(F45*0.35),0,1))</f>
        <v>1</v>
      </c>
      <c r="V44" s="352">
        <f t="shared" ref="V44" si="64">IF((L45)="nd",0,IF((L45*9)&gt;(F45*0.1),0,1))</f>
        <v>1</v>
      </c>
      <c r="W44" s="352">
        <f t="shared" ref="W44" si="65">IF((M45)="nd",0,IF((M45&gt;0.5),0,1))</f>
        <v>1</v>
      </c>
      <c r="X44" s="352">
        <f t="shared" ref="X44" si="66">IF((N45)="nd",0,IF((N45&gt;120),0,1))</f>
        <v>1</v>
      </c>
      <c r="Y44" s="426">
        <v>7</v>
      </c>
      <c r="Z44" s="353">
        <f t="shared" ref="Z44" si="67">SUM(R44:X44)</f>
        <v>5</v>
      </c>
      <c r="AA44" s="361">
        <f t="shared" ref="AA44" si="68">Z44/Y44*10</f>
        <v>7.1428571428571432</v>
      </c>
      <c r="AB44" s="427"/>
      <c r="AC44" s="435"/>
      <c r="AD44" s="114"/>
    </row>
    <row r="45" spans="1:30" s="115" customFormat="1" x14ac:dyDescent="0.35">
      <c r="A45" s="540"/>
      <c r="B45" s="82"/>
      <c r="C45" s="81"/>
      <c r="D45" s="81"/>
      <c r="E45" s="536"/>
      <c r="F45" s="536"/>
      <c r="G45" s="536"/>
      <c r="H45" s="536"/>
      <c r="I45" s="536"/>
      <c r="J45" s="536"/>
      <c r="K45" s="536"/>
      <c r="L45" s="536"/>
      <c r="M45" s="536"/>
      <c r="N45" s="536"/>
      <c r="O45" s="106"/>
      <c r="P45" s="360"/>
      <c r="Q45" s="363"/>
      <c r="R45" s="425"/>
      <c r="S45" s="352"/>
      <c r="T45" s="352"/>
      <c r="U45" s="352"/>
      <c r="V45" s="352"/>
      <c r="W45" s="352"/>
      <c r="X45" s="352"/>
      <c r="Y45" s="426"/>
      <c r="Z45" s="353"/>
      <c r="AA45" s="361"/>
      <c r="AB45" s="428"/>
      <c r="AC45" s="436"/>
      <c r="AD45" s="114"/>
    </row>
    <row r="46" spans="1:30" s="115" customFormat="1" ht="18.75" thickBot="1" x14ac:dyDescent="0.4">
      <c r="A46" s="541"/>
      <c r="B46" s="107"/>
      <c r="C46" s="108"/>
      <c r="D46" s="108"/>
      <c r="E46" s="538"/>
      <c r="F46" s="538"/>
      <c r="G46" s="538"/>
      <c r="H46" s="538"/>
      <c r="I46" s="538"/>
      <c r="J46" s="538"/>
      <c r="K46" s="538"/>
      <c r="L46" s="538"/>
      <c r="M46" s="538"/>
      <c r="N46" s="538"/>
      <c r="O46" s="109"/>
      <c r="P46" s="360"/>
      <c r="Q46" s="363"/>
      <c r="R46" s="425"/>
      <c r="S46" s="352"/>
      <c r="T46" s="352"/>
      <c r="U46" s="352"/>
      <c r="V46" s="352"/>
      <c r="W46" s="352"/>
      <c r="X46" s="352"/>
      <c r="Y46" s="426"/>
      <c r="Z46" s="354"/>
      <c r="AA46" s="361"/>
      <c r="AB46" s="429"/>
      <c r="AC46" s="437"/>
      <c r="AD46" s="114"/>
    </row>
    <row r="47" spans="1:30" s="115" customFormat="1" x14ac:dyDescent="0.35">
      <c r="A47" s="539">
        <v>12</v>
      </c>
      <c r="B47" s="103"/>
      <c r="C47" s="104"/>
      <c r="D47" s="104"/>
      <c r="E47" s="533"/>
      <c r="F47" s="533"/>
      <c r="G47" s="533"/>
      <c r="H47" s="533"/>
      <c r="I47" s="533"/>
      <c r="J47" s="533"/>
      <c r="K47" s="533"/>
      <c r="L47" s="533"/>
      <c r="M47" s="533"/>
      <c r="N47" s="533"/>
      <c r="O47" s="105"/>
      <c r="P47" s="360"/>
      <c r="Q47" s="363"/>
      <c r="R47" s="425"/>
      <c r="S47" s="352">
        <f t="shared" ref="S47:S53" si="69">IF((H48)="nd",0,IF(H48&lt;1.8,0,1))</f>
        <v>0</v>
      </c>
      <c r="T47" s="352">
        <f t="shared" ref="T47" si="70">IF((I48)="nd",0,IF((I48*4)&gt;(F48*0.2),0,1))</f>
        <v>1</v>
      </c>
      <c r="U47" s="352">
        <f t="shared" ref="U47" si="71">IF((K48)="nd",0,IF((K48*9)&gt;(F48*0.35),0,1))</f>
        <v>1</v>
      </c>
      <c r="V47" s="352">
        <f t="shared" ref="V47" si="72">IF((L48)="nd",0,IF((L48*9)&gt;(F48*0.1),0,1))</f>
        <v>1</v>
      </c>
      <c r="W47" s="352">
        <f t="shared" ref="W47" si="73">IF((M48)="nd",0,IF((M48&gt;0.5),0,1))</f>
        <v>1</v>
      </c>
      <c r="X47" s="352">
        <f t="shared" ref="X47" si="74">IF((N48)="nd",0,IF((N48&gt;120),0,1))</f>
        <v>1</v>
      </c>
      <c r="Y47" s="426">
        <v>7</v>
      </c>
      <c r="Z47" s="353">
        <f t="shared" ref="Z47" si="75">SUM(R47:X47)</f>
        <v>5</v>
      </c>
      <c r="AA47" s="361">
        <f t="shared" ref="AA47" si="76">Z47/Y47*10</f>
        <v>7.1428571428571432</v>
      </c>
      <c r="AB47" s="427"/>
      <c r="AC47" s="435"/>
      <c r="AD47" s="114"/>
    </row>
    <row r="48" spans="1:30" s="115" customFormat="1" x14ac:dyDescent="0.35">
      <c r="A48" s="540"/>
      <c r="B48" s="82"/>
      <c r="C48" s="81"/>
      <c r="D48" s="81"/>
      <c r="E48" s="536"/>
      <c r="F48" s="536"/>
      <c r="G48" s="536"/>
      <c r="H48" s="536"/>
      <c r="I48" s="536"/>
      <c r="J48" s="536"/>
      <c r="K48" s="536"/>
      <c r="L48" s="536"/>
      <c r="M48" s="536"/>
      <c r="N48" s="536"/>
      <c r="O48" s="106"/>
      <c r="P48" s="360"/>
      <c r="Q48" s="363"/>
      <c r="R48" s="425"/>
      <c r="S48" s="352"/>
      <c r="T48" s="352"/>
      <c r="U48" s="352"/>
      <c r="V48" s="352"/>
      <c r="W48" s="352"/>
      <c r="X48" s="352"/>
      <c r="Y48" s="426"/>
      <c r="Z48" s="353"/>
      <c r="AA48" s="361"/>
      <c r="AB48" s="428"/>
      <c r="AC48" s="436"/>
      <c r="AD48" s="114"/>
    </row>
    <row r="49" spans="1:30" s="115" customFormat="1" ht="18.75" thickBot="1" x14ac:dyDescent="0.4">
      <c r="A49" s="541"/>
      <c r="B49" s="107"/>
      <c r="C49" s="108"/>
      <c r="D49" s="108"/>
      <c r="E49" s="538"/>
      <c r="F49" s="538"/>
      <c r="G49" s="538"/>
      <c r="H49" s="538"/>
      <c r="I49" s="538"/>
      <c r="J49" s="538"/>
      <c r="K49" s="538"/>
      <c r="L49" s="538"/>
      <c r="M49" s="538"/>
      <c r="N49" s="538"/>
      <c r="O49" s="109"/>
      <c r="P49" s="360"/>
      <c r="Q49" s="363"/>
      <c r="R49" s="425"/>
      <c r="S49" s="352"/>
      <c r="T49" s="352"/>
      <c r="U49" s="352"/>
      <c r="V49" s="352"/>
      <c r="W49" s="352"/>
      <c r="X49" s="352"/>
      <c r="Y49" s="426"/>
      <c r="Z49" s="354"/>
      <c r="AA49" s="361"/>
      <c r="AB49" s="429"/>
      <c r="AC49" s="437"/>
      <c r="AD49" s="114"/>
    </row>
    <row r="50" spans="1:30" s="115" customFormat="1" x14ac:dyDescent="0.35">
      <c r="A50" s="532">
        <v>13</v>
      </c>
      <c r="B50" s="103"/>
      <c r="C50" s="104"/>
      <c r="D50" s="104"/>
      <c r="E50" s="533"/>
      <c r="F50" s="533"/>
      <c r="G50" s="533"/>
      <c r="H50" s="533"/>
      <c r="I50" s="533"/>
      <c r="J50" s="533"/>
      <c r="K50" s="533"/>
      <c r="L50" s="533"/>
      <c r="M50" s="533"/>
      <c r="N50" s="533"/>
      <c r="O50" s="105"/>
      <c r="P50" s="360"/>
      <c r="Q50" s="363"/>
      <c r="R50" s="371"/>
      <c r="S50" s="352">
        <f t="shared" si="69"/>
        <v>0</v>
      </c>
      <c r="T50" s="352">
        <f t="shared" ref="T50" si="77">IF((I51)="nd",0,IF((I51*4)&gt;(F51*0.2),0,1))</f>
        <v>1</v>
      </c>
      <c r="U50" s="352">
        <f t="shared" ref="U50" si="78">IF((K51)="nd",0,IF((K51*9)&gt;(F51*0.35),0,1))</f>
        <v>1</v>
      </c>
      <c r="V50" s="352">
        <f t="shared" ref="V50" si="79">IF((L51)="nd",0,IF((L51*9)&gt;(F51*0.1),0,1))</f>
        <v>1</v>
      </c>
      <c r="W50" s="352">
        <f t="shared" ref="W50" si="80">IF((M51)="nd",0,IF((M51&gt;0.5),0,1))</f>
        <v>1</v>
      </c>
      <c r="X50" s="352">
        <f t="shared" ref="X50" si="81">IF((N51)="nd",0,IF((N51&gt;120),0,1))</f>
        <v>1</v>
      </c>
      <c r="Y50" s="353">
        <v>7</v>
      </c>
      <c r="Z50" s="353">
        <f>SUM(R50:X50)</f>
        <v>5</v>
      </c>
      <c r="AA50" s="361">
        <f>Z50/Y50*10</f>
        <v>7.1428571428571432</v>
      </c>
      <c r="AB50" s="349"/>
      <c r="AC50" s="302"/>
      <c r="AD50" s="114"/>
    </row>
    <row r="51" spans="1:30" s="115" customFormat="1" x14ac:dyDescent="0.35">
      <c r="A51" s="535"/>
      <c r="B51" s="82"/>
      <c r="C51" s="81"/>
      <c r="D51" s="81"/>
      <c r="E51" s="536"/>
      <c r="F51" s="536"/>
      <c r="G51" s="536"/>
      <c r="H51" s="536"/>
      <c r="I51" s="536"/>
      <c r="J51" s="536"/>
      <c r="K51" s="536"/>
      <c r="L51" s="536"/>
      <c r="M51" s="536"/>
      <c r="N51" s="536"/>
      <c r="O51" s="106"/>
      <c r="P51" s="360"/>
      <c r="Q51" s="363"/>
      <c r="R51" s="372"/>
      <c r="S51" s="352"/>
      <c r="T51" s="352"/>
      <c r="U51" s="352"/>
      <c r="V51" s="352"/>
      <c r="W51" s="352"/>
      <c r="X51" s="352"/>
      <c r="Y51" s="353"/>
      <c r="Z51" s="353"/>
      <c r="AA51" s="361"/>
      <c r="AB51" s="350"/>
      <c r="AC51" s="302"/>
      <c r="AD51" s="114"/>
    </row>
    <row r="52" spans="1:30" s="115" customFormat="1" ht="18.75" thickBot="1" x14ac:dyDescent="0.4">
      <c r="A52" s="537"/>
      <c r="B52" s="107"/>
      <c r="C52" s="108"/>
      <c r="D52" s="108"/>
      <c r="E52" s="542"/>
      <c r="F52" s="538"/>
      <c r="G52" s="538"/>
      <c r="H52" s="538"/>
      <c r="I52" s="538"/>
      <c r="J52" s="538"/>
      <c r="K52" s="538"/>
      <c r="L52" s="538"/>
      <c r="M52" s="538"/>
      <c r="N52" s="538"/>
      <c r="O52" s="109"/>
      <c r="P52" s="360"/>
      <c r="Q52" s="363"/>
      <c r="R52" s="372"/>
      <c r="S52" s="352"/>
      <c r="T52" s="352"/>
      <c r="U52" s="352"/>
      <c r="V52" s="352"/>
      <c r="W52" s="352"/>
      <c r="X52" s="352"/>
      <c r="Y52" s="354"/>
      <c r="Z52" s="354"/>
      <c r="AA52" s="361"/>
      <c r="AB52" s="351"/>
      <c r="AC52" s="302"/>
      <c r="AD52" s="114"/>
    </row>
    <row r="53" spans="1:30" s="115" customFormat="1" x14ac:dyDescent="0.35">
      <c r="A53" s="532">
        <v>14</v>
      </c>
      <c r="B53" s="103"/>
      <c r="C53" s="104"/>
      <c r="D53" s="104"/>
      <c r="E53" s="533"/>
      <c r="F53" s="533"/>
      <c r="G53" s="533"/>
      <c r="H53" s="533"/>
      <c r="I53" s="533"/>
      <c r="J53" s="533"/>
      <c r="K53" s="533"/>
      <c r="L53" s="533"/>
      <c r="M53" s="533"/>
      <c r="N53" s="533"/>
      <c r="O53" s="105"/>
      <c r="P53" s="360"/>
      <c r="Q53" s="363"/>
      <c r="R53" s="357"/>
      <c r="S53" s="352">
        <f t="shared" si="69"/>
        <v>0</v>
      </c>
      <c r="T53" s="352">
        <f t="shared" ref="T53" si="82">IF((I54)="nd",0,IF((I54*4)&gt;(F54*0.2),0,1))</f>
        <v>1</v>
      </c>
      <c r="U53" s="352">
        <f t="shared" ref="U53" si="83">IF((K54)="nd",0,IF((K54*9)&gt;(F54*0.35),0,1))</f>
        <v>1</v>
      </c>
      <c r="V53" s="352">
        <f t="shared" ref="V53" si="84">IF((L54)="nd",0,IF((L54*9)&gt;(F54*0.1),0,1))</f>
        <v>1</v>
      </c>
      <c r="W53" s="352">
        <f t="shared" ref="W53" si="85">IF((M54)="nd",0,IF((M54&gt;0.5),0,1))</f>
        <v>1</v>
      </c>
      <c r="X53" s="352">
        <f t="shared" ref="X53" si="86">IF((N54)="nd",0,IF((N54&gt;120),0,1))</f>
        <v>1</v>
      </c>
      <c r="Y53" s="353">
        <v>7</v>
      </c>
      <c r="Z53" s="353">
        <f>SUM(R53:X53)</f>
        <v>5</v>
      </c>
      <c r="AA53" s="361">
        <f>Z53/Y53*10</f>
        <v>7.1428571428571432</v>
      </c>
      <c r="AB53" s="362"/>
      <c r="AC53" s="302"/>
      <c r="AD53" s="114"/>
    </row>
    <row r="54" spans="1:30" s="115" customFormat="1" x14ac:dyDescent="0.35">
      <c r="A54" s="535"/>
      <c r="B54" s="82"/>
      <c r="C54" s="81"/>
      <c r="D54" s="81"/>
      <c r="E54" s="536"/>
      <c r="F54" s="536"/>
      <c r="G54" s="536"/>
      <c r="H54" s="536"/>
      <c r="I54" s="536"/>
      <c r="J54" s="536"/>
      <c r="K54" s="536"/>
      <c r="L54" s="536"/>
      <c r="M54" s="536"/>
      <c r="N54" s="536"/>
      <c r="O54" s="106"/>
      <c r="P54" s="360"/>
      <c r="Q54" s="363"/>
      <c r="R54" s="358"/>
      <c r="S54" s="352"/>
      <c r="T54" s="352"/>
      <c r="U54" s="352"/>
      <c r="V54" s="352"/>
      <c r="W54" s="352"/>
      <c r="X54" s="352"/>
      <c r="Y54" s="353"/>
      <c r="Z54" s="353"/>
      <c r="AA54" s="361"/>
      <c r="AB54" s="362"/>
      <c r="AC54" s="302"/>
      <c r="AD54" s="114"/>
    </row>
    <row r="55" spans="1:30" s="115" customFormat="1" ht="18.75" thickBot="1" x14ac:dyDescent="0.4">
      <c r="A55" s="537"/>
      <c r="B55" s="107"/>
      <c r="C55" s="108"/>
      <c r="D55" s="108"/>
      <c r="E55" s="538"/>
      <c r="F55" s="538"/>
      <c r="G55" s="538"/>
      <c r="H55" s="538"/>
      <c r="I55" s="538"/>
      <c r="J55" s="538"/>
      <c r="K55" s="538"/>
      <c r="L55" s="538"/>
      <c r="M55" s="538"/>
      <c r="N55" s="538"/>
      <c r="O55" s="109"/>
      <c r="P55" s="360"/>
      <c r="Q55" s="363"/>
      <c r="R55" s="359"/>
      <c r="S55" s="352"/>
      <c r="T55" s="352"/>
      <c r="U55" s="352"/>
      <c r="V55" s="352"/>
      <c r="W55" s="352"/>
      <c r="X55" s="352"/>
      <c r="Y55" s="354"/>
      <c r="Z55" s="354"/>
      <c r="AA55" s="361"/>
      <c r="AB55" s="362"/>
      <c r="AC55" s="302"/>
      <c r="AD55" s="114"/>
    </row>
    <row r="56" spans="1:30" hidden="1" x14ac:dyDescent="0.35">
      <c r="A56" s="355" t="s">
        <v>59</v>
      </c>
      <c r="B56" s="355"/>
      <c r="C56" s="355"/>
      <c r="D56" s="355"/>
      <c r="E56" s="355"/>
      <c r="F56" s="355"/>
      <c r="G56" s="355"/>
      <c r="H56" s="355"/>
      <c r="I56" s="355"/>
      <c r="J56" s="355"/>
      <c r="K56" s="355"/>
      <c r="L56" s="355"/>
      <c r="M56" s="355"/>
      <c r="N56" s="355"/>
      <c r="O56" s="355"/>
      <c r="P56" s="355"/>
      <c r="Q56" s="355"/>
      <c r="R56" s="356"/>
      <c r="S56" s="356"/>
      <c r="T56" s="356"/>
      <c r="U56" s="356"/>
      <c r="V56" s="356"/>
      <c r="W56" s="356"/>
      <c r="X56" s="356"/>
      <c r="Y56" s="356"/>
      <c r="Z56" s="356"/>
      <c r="AA56" s="356"/>
      <c r="AB56" s="83">
        <f>COUNTIF(AA14:AA55,"&gt;7.50")</f>
        <v>0</v>
      </c>
    </row>
    <row r="57" spans="1:30" x14ac:dyDescent="0.35">
      <c r="A57" s="430" t="s">
        <v>113</v>
      </c>
      <c r="B57" s="430"/>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row>
    <row r="58" spans="1:30" x14ac:dyDescent="0.35">
      <c r="A58" s="431" t="s">
        <v>114</v>
      </c>
      <c r="B58" s="431"/>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row>
    <row r="59" spans="1:30" x14ac:dyDescent="0.35">
      <c r="A59" s="432" t="s">
        <v>40</v>
      </c>
      <c r="B59" s="432"/>
      <c r="Q59" s="10"/>
      <c r="S59" s="10"/>
      <c r="T59" s="10"/>
      <c r="U59" s="10"/>
      <c r="V59" s="10"/>
      <c r="W59" s="10"/>
      <c r="X59" s="10"/>
      <c r="Y59" s="10"/>
      <c r="Z59" s="10"/>
      <c r="AA59" s="10"/>
      <c r="AB59" s="10"/>
      <c r="AC59" s="10"/>
    </row>
    <row r="60" spans="1:30" ht="15" customHeight="1" x14ac:dyDescent="0.35">
      <c r="A60" s="340"/>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2"/>
    </row>
    <row r="61" spans="1:30" x14ac:dyDescent="0.35">
      <c r="A61" s="343"/>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5"/>
    </row>
    <row r="62" spans="1:30" x14ac:dyDescent="0.35">
      <c r="A62" s="343"/>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5"/>
    </row>
    <row r="63" spans="1:30" x14ac:dyDescent="0.35">
      <c r="A63" s="343"/>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5"/>
    </row>
    <row r="64" spans="1:30" x14ac:dyDescent="0.35">
      <c r="A64" s="346"/>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8"/>
    </row>
    <row r="65" spans="1:2" x14ac:dyDescent="0.35">
      <c r="A65" s="11"/>
    </row>
    <row r="66" spans="1:2" hidden="1" x14ac:dyDescent="0.35">
      <c r="A66" s="12"/>
      <c r="B66" s="9" t="s">
        <v>24</v>
      </c>
    </row>
    <row r="67" spans="1:2" hidden="1" x14ac:dyDescent="0.35">
      <c r="A67" s="13"/>
      <c r="B67" s="9" t="s">
        <v>29</v>
      </c>
    </row>
    <row r="68" spans="1:2" x14ac:dyDescent="0.35">
      <c r="A68" s="14"/>
    </row>
    <row r="69" spans="1:2" x14ac:dyDescent="0.35">
      <c r="A69" s="14"/>
    </row>
    <row r="70" spans="1:2" x14ac:dyDescent="0.35">
      <c r="A70" s="14"/>
    </row>
  </sheetData>
  <sheetProtection algorithmName="SHA-512" hashValue="2zKlxzg+fFLlCm7sRghnYOtPWAK3fIzALHCA6e4LgWC3CjDp99HXCDLt/+oGbF1LizuzVMCFrHcn6295vlq2gw==" saltValue="a8H8KLH9QtQBPOoe2NyEww==" spinCount="100000" sheet="1" objects="1" scenarios="1" insertRows="0" deleteRows="0" selectLockedCells="1"/>
  <mergeCells count="260">
    <mergeCell ref="A57:B57"/>
    <mergeCell ref="A58:B58"/>
    <mergeCell ref="A59:B59"/>
    <mergeCell ref="C58:AC58"/>
    <mergeCell ref="C57:AC57"/>
    <mergeCell ref="C9:D9"/>
    <mergeCell ref="A9:B9"/>
    <mergeCell ref="AC23:AC25"/>
    <mergeCell ref="AC26:AC28"/>
    <mergeCell ref="AC29:AC31"/>
    <mergeCell ref="AC32:AC34"/>
    <mergeCell ref="AC35:AC37"/>
    <mergeCell ref="AC38:AC40"/>
    <mergeCell ref="AC41:AC43"/>
    <mergeCell ref="AC44:AC46"/>
    <mergeCell ref="AC47:AC49"/>
    <mergeCell ref="P44:P46"/>
    <mergeCell ref="P41:P43"/>
    <mergeCell ref="P38:P40"/>
    <mergeCell ref="P35:P37"/>
    <mergeCell ref="P32:P34"/>
    <mergeCell ref="P29:P31"/>
    <mergeCell ref="P26:P28"/>
    <mergeCell ref="P23:P25"/>
    <mergeCell ref="AB47:AB49"/>
    <mergeCell ref="AB44:AB46"/>
    <mergeCell ref="AB41:AB43"/>
    <mergeCell ref="AB38:AB40"/>
    <mergeCell ref="AB35:AB37"/>
    <mergeCell ref="AB32:AB34"/>
    <mergeCell ref="AB29:AB31"/>
    <mergeCell ref="AB26:AB28"/>
    <mergeCell ref="AB23:AB25"/>
    <mergeCell ref="AA47:AA49"/>
    <mergeCell ref="R47:R49"/>
    <mergeCell ref="R44:R46"/>
    <mergeCell ref="R41:R43"/>
    <mergeCell ref="R38:R40"/>
    <mergeCell ref="R35:R37"/>
    <mergeCell ref="R32:R34"/>
    <mergeCell ref="R29:R31"/>
    <mergeCell ref="R26:R28"/>
    <mergeCell ref="Y47:Y49"/>
    <mergeCell ref="Z47:Z49"/>
    <mergeCell ref="X44:X46"/>
    <mergeCell ref="X41:X43"/>
    <mergeCell ref="X38:X40"/>
    <mergeCell ref="X35:X37"/>
    <mergeCell ref="X32:X34"/>
    <mergeCell ref="X29:X31"/>
    <mergeCell ref="X26:X28"/>
    <mergeCell ref="V47:V49"/>
    <mergeCell ref="V44:V46"/>
    <mergeCell ref="V41:V43"/>
    <mergeCell ref="V38:V40"/>
    <mergeCell ref="V35:V37"/>
    <mergeCell ref="V32:V34"/>
    <mergeCell ref="Z23:Z25"/>
    <mergeCell ref="AA23:AA25"/>
    <mergeCell ref="AA26:AA28"/>
    <mergeCell ref="AA29:AA31"/>
    <mergeCell ref="AA32:AA34"/>
    <mergeCell ref="AA35:AA37"/>
    <mergeCell ref="AA38:AA40"/>
    <mergeCell ref="AA41:AA43"/>
    <mergeCell ref="AA44:AA46"/>
    <mergeCell ref="Z44:Z46"/>
    <mergeCell ref="Z41:Z43"/>
    <mergeCell ref="Z38:Z40"/>
    <mergeCell ref="Z35:Z37"/>
    <mergeCell ref="Z32:Z34"/>
    <mergeCell ref="Z29:Z31"/>
    <mergeCell ref="Z26:Z28"/>
    <mergeCell ref="X23:X25"/>
    <mergeCell ref="Y23:Y25"/>
    <mergeCell ref="Y26:Y28"/>
    <mergeCell ref="Y29:Y31"/>
    <mergeCell ref="Y32:Y34"/>
    <mergeCell ref="Y35:Y37"/>
    <mergeCell ref="Y38:Y40"/>
    <mergeCell ref="Y41:Y43"/>
    <mergeCell ref="Y44:Y46"/>
    <mergeCell ref="V29:V31"/>
    <mergeCell ref="V26:V28"/>
    <mergeCell ref="V23:V25"/>
    <mergeCell ref="U23:U25"/>
    <mergeCell ref="U26:U28"/>
    <mergeCell ref="U29:U31"/>
    <mergeCell ref="U32:U34"/>
    <mergeCell ref="U35:U37"/>
    <mergeCell ref="U38:U40"/>
    <mergeCell ref="U41:U43"/>
    <mergeCell ref="U44:U46"/>
    <mergeCell ref="U47:U49"/>
    <mergeCell ref="A38:A40"/>
    <mergeCell ref="A41:A43"/>
    <mergeCell ref="A44:A46"/>
    <mergeCell ref="A47:A49"/>
    <mergeCell ref="S23:S25"/>
    <mergeCell ref="S26:S28"/>
    <mergeCell ref="S29:S31"/>
    <mergeCell ref="S32:S34"/>
    <mergeCell ref="S35:S37"/>
    <mergeCell ref="S38:S40"/>
    <mergeCell ref="S41:S43"/>
    <mergeCell ref="S44:S46"/>
    <mergeCell ref="S47:S49"/>
    <mergeCell ref="R23:R25"/>
    <mergeCell ref="Q23:Q25"/>
    <mergeCell ref="Q26:Q28"/>
    <mergeCell ref="Q29:Q31"/>
    <mergeCell ref="Q32:Q34"/>
    <mergeCell ref="Q35:Q37"/>
    <mergeCell ref="Q38:Q40"/>
    <mergeCell ref="Q41:Q43"/>
    <mergeCell ref="Q47:Q49"/>
    <mergeCell ref="P47:P49"/>
    <mergeCell ref="A12:A13"/>
    <mergeCell ref="B12:B13"/>
    <mergeCell ref="C12:C13"/>
    <mergeCell ref="E12:E13"/>
    <mergeCell ref="F12:F13"/>
    <mergeCell ref="G12:G13"/>
    <mergeCell ref="P17:P19"/>
    <mergeCell ref="A20:A22"/>
    <mergeCell ref="M12:M13"/>
    <mergeCell ref="A7:AB7"/>
    <mergeCell ref="E11:O11"/>
    <mergeCell ref="P11:R11"/>
    <mergeCell ref="S11:Y11"/>
    <mergeCell ref="AA12:AA13"/>
    <mergeCell ref="AB12:AB13"/>
    <mergeCell ref="D12:D13"/>
    <mergeCell ref="A10:B10"/>
    <mergeCell ref="C10:D10"/>
    <mergeCell ref="A11:B11"/>
    <mergeCell ref="C11:D11"/>
    <mergeCell ref="C8:D8"/>
    <mergeCell ref="A8:B8"/>
    <mergeCell ref="E9:O10"/>
    <mergeCell ref="AC12:AC13"/>
    <mergeCell ref="AD12:AD13"/>
    <mergeCell ref="A14:A16"/>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S14:S16"/>
    <mergeCell ref="T14:T16"/>
    <mergeCell ref="Z12:Z13"/>
    <mergeCell ref="K12:K13"/>
    <mergeCell ref="L12:L13"/>
    <mergeCell ref="AA14:AA16"/>
    <mergeCell ref="AB14:AB16"/>
    <mergeCell ref="AC14:AC16"/>
    <mergeCell ref="A17:A19"/>
    <mergeCell ref="U14:U16"/>
    <mergeCell ref="V14:V16"/>
    <mergeCell ref="W14:W16"/>
    <mergeCell ref="X14:X16"/>
    <mergeCell ref="Y14:Y16"/>
    <mergeCell ref="Z14:Z16"/>
    <mergeCell ref="P14:P16"/>
    <mergeCell ref="Q14:Q16"/>
    <mergeCell ref="R14:R16"/>
    <mergeCell ref="AC17:AC19"/>
    <mergeCell ref="W17:W19"/>
    <mergeCell ref="X17:X19"/>
    <mergeCell ref="Y17:Y19"/>
    <mergeCell ref="Z17:Z19"/>
    <mergeCell ref="AA17:AA19"/>
    <mergeCell ref="AB17:AB19"/>
    <mergeCell ref="Q17:Q19"/>
    <mergeCell ref="R17:R19"/>
    <mergeCell ref="S17:S19"/>
    <mergeCell ref="T17:T19"/>
    <mergeCell ref="U17:U19"/>
    <mergeCell ref="V17:V19"/>
    <mergeCell ref="A50:A52"/>
    <mergeCell ref="S20:S22"/>
    <mergeCell ref="T20:T22"/>
    <mergeCell ref="U20:U22"/>
    <mergeCell ref="V20:V22"/>
    <mergeCell ref="P20:P22"/>
    <mergeCell ref="Q20:Q22"/>
    <mergeCell ref="R20:R22"/>
    <mergeCell ref="A23:A25"/>
    <mergeCell ref="A26:A28"/>
    <mergeCell ref="A29:A31"/>
    <mergeCell ref="A32:A34"/>
    <mergeCell ref="A35:A37"/>
    <mergeCell ref="U50:U52"/>
    <mergeCell ref="V50:V52"/>
    <mergeCell ref="P50:P52"/>
    <mergeCell ref="Q50:Q52"/>
    <mergeCell ref="R50:R52"/>
    <mergeCell ref="S50:S52"/>
    <mergeCell ref="T50:T52"/>
    <mergeCell ref="T47:T49"/>
    <mergeCell ref="T44:T46"/>
    <mergeCell ref="Q44:Q46"/>
    <mergeCell ref="Y20:Y22"/>
    <mergeCell ref="Z20:Z22"/>
    <mergeCell ref="AA20:AA22"/>
    <mergeCell ref="AB20:AB22"/>
    <mergeCell ref="AC20:AC22"/>
    <mergeCell ref="W20:W22"/>
    <mergeCell ref="X20:X22"/>
    <mergeCell ref="AA50:AA52"/>
    <mergeCell ref="A53:A55"/>
    <mergeCell ref="T41:T43"/>
    <mergeCell ref="T38:T40"/>
    <mergeCell ref="T35:T37"/>
    <mergeCell ref="T32:T34"/>
    <mergeCell ref="T29:T31"/>
    <mergeCell ref="T26:T28"/>
    <mergeCell ref="T23:T25"/>
    <mergeCell ref="AC53:AC55"/>
    <mergeCell ref="W53:W55"/>
    <mergeCell ref="X53:X55"/>
    <mergeCell ref="Y53:Y55"/>
    <mergeCell ref="Z53:Z55"/>
    <mergeCell ref="AA53:AA55"/>
    <mergeCell ref="AB53:AB55"/>
    <mergeCell ref="Q53:Q55"/>
    <mergeCell ref="A60:AC64"/>
    <mergeCell ref="AB50:AB52"/>
    <mergeCell ref="AC50:AC52"/>
    <mergeCell ref="W50:W52"/>
    <mergeCell ref="X50:X52"/>
    <mergeCell ref="Y50:Y52"/>
    <mergeCell ref="Z50:Z52"/>
    <mergeCell ref="W23:W25"/>
    <mergeCell ref="W26:W28"/>
    <mergeCell ref="W29:W31"/>
    <mergeCell ref="W32:W34"/>
    <mergeCell ref="W35:W37"/>
    <mergeCell ref="W38:W40"/>
    <mergeCell ref="W41:W43"/>
    <mergeCell ref="W44:W46"/>
    <mergeCell ref="W47:W49"/>
    <mergeCell ref="A56:AA56"/>
    <mergeCell ref="R53:R55"/>
    <mergeCell ref="S53:S55"/>
    <mergeCell ref="T53:T55"/>
    <mergeCell ref="U53:U55"/>
    <mergeCell ref="V53:V55"/>
    <mergeCell ref="P53:P55"/>
    <mergeCell ref="X47:X49"/>
  </mergeCells>
  <conditionalFormatting sqref="AA14:AA55">
    <cfRule type="cellIs" dxfId="153" priority="1" operator="lessThanOrEqual">
      <formula>7.5</formula>
    </cfRule>
    <cfRule type="cellIs" dxfId="152" priority="2" operator="greaterThan">
      <formula>7.5</formula>
    </cfRule>
  </conditionalFormatting>
  <pageMargins left="0.31496062992125984" right="0.31496062992125984" top="0.35433070866141736" bottom="0.35433070866141736" header="0.31496062992125984" footer="0.31496062992125984"/>
  <pageSetup orientation="portrait" r:id="rId1"/>
  <colBreaks count="2" manualBreakCount="2">
    <brk id="15" max="64" man="1"/>
    <brk id="30" min="6" max="32" man="1"/>
  </colBreaks>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8" tint="0.79998168889431442"/>
  </sheetPr>
  <dimension ref="A1:AN274"/>
  <sheetViews>
    <sheetView showGridLines="0" view="pageBreakPreview" zoomScaleNormal="90" zoomScaleSheetLayoutView="100" zoomScalePageLayoutView="90" workbookViewId="0">
      <pane ySplit="12" topLeftCell="A13" activePane="bottomLeft" state="frozen"/>
      <selection pane="bottomLeft" activeCell="C17" sqref="C17"/>
    </sheetView>
  </sheetViews>
  <sheetFormatPr baseColWidth="10" defaultColWidth="10.85546875" defaultRowHeight="15" x14ac:dyDescent="0.3"/>
  <cols>
    <col min="1" max="1" width="5.7109375" style="2" customWidth="1"/>
    <col min="2" max="2" width="35.7109375" style="2" customWidth="1"/>
    <col min="3" max="3" width="40.7109375" style="2" customWidth="1"/>
    <col min="4" max="4" width="15.7109375" style="2" customWidth="1"/>
    <col min="5" max="5" width="9.42578125" style="2" hidden="1" customWidth="1"/>
    <col min="6" max="6" width="15.42578125" style="2" hidden="1" customWidth="1"/>
    <col min="7" max="7" width="17.28515625" style="2" hidden="1" customWidth="1"/>
    <col min="8" max="8" width="12.42578125" style="2" hidden="1" customWidth="1"/>
    <col min="9" max="16" width="11.42578125" style="2" hidden="1" customWidth="1"/>
    <col min="17" max="17" width="15.7109375" style="2" hidden="1" customWidth="1"/>
    <col min="18" max="18" width="15.7109375" style="3" hidden="1" customWidth="1"/>
    <col min="19" max="19" width="30.7109375" style="23" hidden="1" customWidth="1"/>
    <col min="20" max="26" width="10.85546875" style="5"/>
    <col min="27" max="16384" width="10.85546875" style="2"/>
  </cols>
  <sheetData>
    <row r="1" spans="1:40" x14ac:dyDescent="0.3">
      <c r="A1" s="5"/>
      <c r="B1" s="5"/>
      <c r="C1" s="5"/>
      <c r="D1" s="5"/>
      <c r="AA1" s="5"/>
      <c r="AB1" s="5"/>
      <c r="AC1" s="5"/>
      <c r="AD1" s="5"/>
      <c r="AE1" s="5"/>
      <c r="AF1" s="5"/>
      <c r="AG1" s="5"/>
      <c r="AH1" s="5"/>
      <c r="AI1" s="5"/>
      <c r="AJ1" s="5"/>
      <c r="AK1" s="5"/>
      <c r="AL1" s="5"/>
      <c r="AM1" s="5"/>
      <c r="AN1" s="5"/>
    </row>
    <row r="2" spans="1:40" x14ac:dyDescent="0.3">
      <c r="A2" s="5"/>
      <c r="B2" s="5"/>
      <c r="C2" s="5"/>
      <c r="D2" s="5"/>
      <c r="AA2" s="5"/>
      <c r="AB2" s="5"/>
      <c r="AC2" s="5"/>
      <c r="AD2" s="5"/>
      <c r="AE2" s="5"/>
      <c r="AF2" s="5"/>
      <c r="AG2" s="5"/>
      <c r="AH2" s="5"/>
      <c r="AI2" s="5"/>
      <c r="AJ2" s="5"/>
      <c r="AK2" s="5"/>
      <c r="AL2" s="5"/>
      <c r="AM2" s="5"/>
      <c r="AN2" s="5"/>
    </row>
    <row r="3" spans="1:40" x14ac:dyDescent="0.3">
      <c r="A3" s="5"/>
      <c r="B3" s="5"/>
      <c r="C3" s="5"/>
      <c r="D3" s="5"/>
      <c r="AA3" s="5"/>
      <c r="AB3" s="5"/>
      <c r="AC3" s="5"/>
      <c r="AD3" s="5"/>
      <c r="AE3" s="5"/>
      <c r="AF3" s="5"/>
      <c r="AG3" s="5"/>
      <c r="AH3" s="5"/>
      <c r="AI3" s="5"/>
      <c r="AJ3" s="5"/>
      <c r="AK3" s="5"/>
      <c r="AL3" s="5"/>
      <c r="AM3" s="5"/>
      <c r="AN3" s="5"/>
    </row>
    <row r="4" spans="1:40" x14ac:dyDescent="0.3">
      <c r="A4" s="5"/>
      <c r="B4" s="5"/>
      <c r="C4" s="5"/>
      <c r="D4" s="5"/>
      <c r="AA4" s="5"/>
      <c r="AB4" s="5"/>
      <c r="AC4" s="5"/>
      <c r="AD4" s="5"/>
      <c r="AE4" s="5"/>
      <c r="AF4" s="5"/>
      <c r="AG4" s="5"/>
      <c r="AH4" s="5"/>
      <c r="AI4" s="5"/>
      <c r="AJ4" s="5"/>
      <c r="AK4" s="5"/>
      <c r="AL4" s="5"/>
      <c r="AM4" s="5"/>
      <c r="AN4" s="5"/>
    </row>
    <row r="5" spans="1:40" x14ac:dyDescent="0.3">
      <c r="A5" s="5"/>
      <c r="B5" s="5"/>
      <c r="C5" s="5"/>
      <c r="D5" s="5"/>
      <c r="AA5" s="5"/>
      <c r="AB5" s="5"/>
      <c r="AC5" s="5"/>
      <c r="AD5" s="5"/>
      <c r="AE5" s="5"/>
      <c r="AF5" s="5"/>
      <c r="AG5" s="5"/>
      <c r="AH5" s="5"/>
      <c r="AI5" s="5"/>
      <c r="AJ5" s="5"/>
      <c r="AK5" s="5"/>
      <c r="AL5" s="5"/>
      <c r="AM5" s="5"/>
      <c r="AN5" s="5"/>
    </row>
    <row r="6" spans="1:40" x14ac:dyDescent="0.3">
      <c r="A6" s="5"/>
      <c r="B6" s="5"/>
      <c r="C6" s="5"/>
      <c r="D6" s="5"/>
      <c r="AA6" s="5"/>
      <c r="AB6" s="5"/>
      <c r="AC6" s="5"/>
      <c r="AD6" s="5"/>
      <c r="AE6" s="5"/>
      <c r="AF6" s="5"/>
      <c r="AG6" s="5"/>
      <c r="AH6" s="5"/>
      <c r="AI6" s="5"/>
      <c r="AJ6" s="5"/>
      <c r="AK6" s="5"/>
      <c r="AL6" s="5"/>
      <c r="AM6" s="5"/>
      <c r="AN6" s="5"/>
    </row>
    <row r="7" spans="1:40" s="1" customFormat="1" ht="18.75" x14ac:dyDescent="0.3">
      <c r="A7" s="316" t="s">
        <v>46</v>
      </c>
      <c r="B7" s="316"/>
      <c r="C7" s="316"/>
      <c r="D7" s="316"/>
      <c r="E7" s="316"/>
      <c r="F7" s="316"/>
      <c r="G7" s="316"/>
      <c r="H7" s="316"/>
      <c r="I7" s="316"/>
      <c r="J7" s="316"/>
      <c r="K7" s="316"/>
      <c r="L7" s="316"/>
      <c r="R7" s="4"/>
      <c r="S7" s="24"/>
      <c r="T7" s="7"/>
      <c r="U7" s="7"/>
      <c r="V7" s="7"/>
      <c r="W7" s="7"/>
      <c r="X7" s="7"/>
      <c r="Y7" s="7"/>
      <c r="Z7" s="7"/>
      <c r="AA7" s="7"/>
      <c r="AB7" s="7"/>
      <c r="AC7" s="7"/>
      <c r="AD7" s="7"/>
      <c r="AE7" s="7"/>
      <c r="AF7" s="7"/>
      <c r="AG7" s="7"/>
      <c r="AH7" s="7"/>
      <c r="AI7" s="7"/>
      <c r="AJ7" s="7"/>
      <c r="AK7" s="7"/>
      <c r="AL7" s="7"/>
      <c r="AM7" s="7"/>
      <c r="AN7" s="7"/>
    </row>
    <row r="8" spans="1:40" s="1" customFormat="1" ht="18.75" x14ac:dyDescent="0.3">
      <c r="A8" s="543"/>
      <c r="B8" s="543"/>
      <c r="C8" s="543"/>
      <c r="D8" s="543"/>
      <c r="E8" s="445" t="s">
        <v>53</v>
      </c>
      <c r="F8" s="446" t="s">
        <v>37</v>
      </c>
      <c r="G8" s="447"/>
      <c r="H8" s="25"/>
      <c r="I8" s="25"/>
      <c r="J8" s="25"/>
      <c r="K8" s="25"/>
      <c r="L8" s="25"/>
      <c r="R8" s="4"/>
      <c r="S8" s="24"/>
      <c r="T8" s="7"/>
      <c r="U8" s="7"/>
      <c r="V8" s="7"/>
      <c r="W8" s="7"/>
      <c r="X8" s="7"/>
      <c r="Y8" s="7"/>
      <c r="Z8" s="7"/>
      <c r="AA8" s="7"/>
      <c r="AB8" s="7"/>
      <c r="AC8" s="7"/>
      <c r="AD8" s="7"/>
      <c r="AE8" s="7"/>
      <c r="AF8" s="7"/>
      <c r="AG8" s="7"/>
      <c r="AH8" s="7"/>
      <c r="AI8" s="7"/>
      <c r="AJ8" s="7"/>
      <c r="AK8" s="7"/>
      <c r="AL8" s="7"/>
      <c r="AM8" s="7"/>
      <c r="AN8" s="7"/>
    </row>
    <row r="9" spans="1:40" s="15" customFormat="1" ht="18" customHeight="1" x14ac:dyDescent="0.3">
      <c r="A9" s="544" t="s">
        <v>36</v>
      </c>
      <c r="B9" s="544"/>
      <c r="C9" s="448"/>
      <c r="D9" s="448"/>
      <c r="E9" s="445"/>
      <c r="F9" s="449" t="s">
        <v>54</v>
      </c>
      <c r="G9" s="450" t="s">
        <v>55</v>
      </c>
      <c r="H9" s="451" t="s">
        <v>45</v>
      </c>
      <c r="I9" s="451" t="s">
        <v>7</v>
      </c>
      <c r="J9" s="443" t="s">
        <v>38</v>
      </c>
      <c r="K9" s="443" t="s">
        <v>42</v>
      </c>
      <c r="L9" s="444" t="s">
        <v>41</v>
      </c>
      <c r="M9" s="444" t="s">
        <v>8</v>
      </c>
      <c r="N9" s="443" t="s">
        <v>39</v>
      </c>
      <c r="O9" s="311" t="s">
        <v>5</v>
      </c>
      <c r="P9" s="312" t="s">
        <v>6</v>
      </c>
      <c r="Q9" s="26"/>
      <c r="R9" s="26"/>
      <c r="S9" s="27"/>
      <c r="T9" s="7"/>
      <c r="U9" s="7"/>
      <c r="V9" s="7"/>
      <c r="W9" s="7"/>
      <c r="X9" s="7"/>
      <c r="Y9" s="7"/>
      <c r="Z9" s="7"/>
      <c r="AA9" s="7"/>
      <c r="AB9" s="7"/>
      <c r="AC9" s="7"/>
      <c r="AD9" s="7"/>
      <c r="AE9" s="7"/>
      <c r="AF9" s="7"/>
      <c r="AG9" s="7"/>
      <c r="AH9" s="7"/>
      <c r="AI9" s="7"/>
      <c r="AJ9" s="7"/>
      <c r="AK9" s="7"/>
      <c r="AL9" s="7"/>
      <c r="AM9" s="7"/>
      <c r="AN9" s="7"/>
    </row>
    <row r="10" spans="1:40" s="15" customFormat="1" ht="18" customHeight="1" x14ac:dyDescent="0.35">
      <c r="A10" s="28"/>
      <c r="B10" s="28"/>
      <c r="C10" s="29"/>
      <c r="D10" s="29"/>
      <c r="E10" s="445"/>
      <c r="F10" s="449"/>
      <c r="G10" s="450"/>
      <c r="H10" s="451"/>
      <c r="I10" s="451"/>
      <c r="J10" s="443"/>
      <c r="K10" s="443"/>
      <c r="L10" s="444"/>
      <c r="M10" s="444"/>
      <c r="N10" s="443"/>
      <c r="O10" s="311"/>
      <c r="P10" s="311"/>
      <c r="S10" s="30"/>
      <c r="T10" s="7"/>
      <c r="U10" s="7"/>
      <c r="V10" s="7"/>
      <c r="W10" s="7"/>
      <c r="X10" s="7"/>
      <c r="Y10" s="7"/>
      <c r="Z10" s="7"/>
      <c r="AA10" s="7"/>
      <c r="AB10" s="7"/>
      <c r="AC10" s="7"/>
      <c r="AD10" s="7"/>
      <c r="AE10" s="7"/>
      <c r="AF10" s="7"/>
      <c r="AG10" s="7"/>
      <c r="AH10" s="7"/>
      <c r="AI10" s="7"/>
      <c r="AJ10" s="7"/>
      <c r="AK10" s="7"/>
      <c r="AL10" s="7"/>
      <c r="AM10" s="7"/>
      <c r="AN10" s="7"/>
    </row>
    <row r="11" spans="1:40" s="15" customFormat="1" ht="18" hidden="1" customHeight="1" x14ac:dyDescent="0.3">
      <c r="A11" s="414" t="s">
        <v>56</v>
      </c>
      <c r="B11" s="414"/>
      <c r="C11" s="50" t="s">
        <v>57</v>
      </c>
      <c r="D11" s="31"/>
      <c r="E11" s="445"/>
      <c r="F11" s="449"/>
      <c r="G11" s="450"/>
      <c r="H11" s="451"/>
      <c r="I11" s="451"/>
      <c r="J11" s="443"/>
      <c r="K11" s="443"/>
      <c r="L11" s="444"/>
      <c r="M11" s="444"/>
      <c r="N11" s="443"/>
      <c r="O11" s="311"/>
      <c r="P11" s="311"/>
      <c r="S11" s="30"/>
      <c r="T11" s="7"/>
      <c r="U11" s="7"/>
      <c r="V11" s="7"/>
      <c r="W11" s="7"/>
      <c r="X11" s="7"/>
      <c r="Y11" s="7"/>
      <c r="Z11" s="7"/>
      <c r="AA11" s="7"/>
      <c r="AB11" s="7"/>
      <c r="AC11" s="7"/>
      <c r="AD11" s="7"/>
      <c r="AE11" s="7"/>
      <c r="AF11" s="7"/>
      <c r="AG11" s="7"/>
      <c r="AH11" s="7"/>
      <c r="AI11" s="7"/>
      <c r="AJ11" s="7"/>
      <c r="AK11" s="7"/>
      <c r="AL11" s="7"/>
      <c r="AM11" s="7"/>
      <c r="AN11" s="7"/>
    </row>
    <row r="12" spans="1:40" s="53" customFormat="1" ht="30" customHeight="1" x14ac:dyDescent="0.3">
      <c r="A12" s="452" t="s">
        <v>90</v>
      </c>
      <c r="B12" s="452"/>
      <c r="C12" s="452"/>
      <c r="D12" s="452"/>
      <c r="E12" s="445"/>
      <c r="F12" s="449"/>
      <c r="G12" s="450"/>
      <c r="H12" s="451"/>
      <c r="I12" s="451"/>
      <c r="J12" s="443"/>
      <c r="K12" s="443"/>
      <c r="L12" s="444"/>
      <c r="M12" s="444"/>
      <c r="N12" s="443"/>
      <c r="O12" s="311"/>
      <c r="P12" s="311"/>
      <c r="Q12" s="16"/>
      <c r="R12" s="16"/>
      <c r="S12" s="32"/>
      <c r="T12" s="52"/>
      <c r="U12" s="52"/>
      <c r="V12" s="52"/>
      <c r="W12" s="52"/>
      <c r="X12" s="52"/>
      <c r="Y12" s="52"/>
      <c r="Z12" s="52"/>
      <c r="AA12" s="52"/>
      <c r="AB12" s="52"/>
      <c r="AC12" s="52"/>
      <c r="AD12" s="52"/>
      <c r="AE12" s="52"/>
      <c r="AF12" s="52"/>
      <c r="AG12" s="52"/>
      <c r="AH12" s="52"/>
      <c r="AI12" s="52"/>
      <c r="AJ12" s="52"/>
      <c r="AK12" s="52"/>
      <c r="AL12" s="52"/>
      <c r="AM12" s="52"/>
      <c r="AN12" s="52"/>
    </row>
    <row r="13" spans="1:40" s="8" customFormat="1" ht="50.1" customHeight="1" x14ac:dyDescent="0.25">
      <c r="A13" s="33" t="s">
        <v>35</v>
      </c>
      <c r="B13" s="33" t="s">
        <v>11</v>
      </c>
      <c r="C13" s="33" t="s">
        <v>12</v>
      </c>
      <c r="D13" s="34" t="s">
        <v>62</v>
      </c>
      <c r="E13" s="445"/>
      <c r="F13" s="449"/>
      <c r="G13" s="450"/>
      <c r="H13" s="451"/>
      <c r="I13" s="451"/>
      <c r="J13" s="443"/>
      <c r="K13" s="443"/>
      <c r="L13" s="444"/>
      <c r="M13" s="444"/>
      <c r="N13" s="443"/>
      <c r="O13" s="311"/>
      <c r="P13" s="311"/>
      <c r="Q13" s="44" t="s">
        <v>63</v>
      </c>
      <c r="R13" s="45" t="s">
        <v>60</v>
      </c>
      <c r="S13" s="35" t="s">
        <v>58</v>
      </c>
      <c r="T13" s="36"/>
      <c r="U13" s="36"/>
      <c r="V13" s="36"/>
      <c r="W13" s="36"/>
      <c r="X13" s="36"/>
      <c r="Y13" s="36"/>
      <c r="Z13" s="36"/>
      <c r="AA13" s="36"/>
      <c r="AB13" s="36"/>
      <c r="AC13" s="36"/>
      <c r="AD13" s="36"/>
      <c r="AE13" s="36"/>
      <c r="AF13" s="36"/>
      <c r="AG13" s="36"/>
      <c r="AH13" s="36"/>
      <c r="AI13" s="36"/>
      <c r="AJ13" s="36"/>
      <c r="AK13" s="36"/>
      <c r="AL13" s="36"/>
      <c r="AM13" s="36"/>
      <c r="AN13" s="36"/>
    </row>
    <row r="14" spans="1:40" s="18" customFormat="1" ht="15" customHeight="1" x14ac:dyDescent="0.3">
      <c r="A14" s="439">
        <v>1</v>
      </c>
      <c r="B14" s="17"/>
      <c r="C14" s="17"/>
      <c r="D14" s="22"/>
      <c r="E14" s="307"/>
      <c r="F14" s="440"/>
      <c r="G14" s="440"/>
      <c r="H14" s="303"/>
      <c r="I14" s="303"/>
      <c r="J14" s="303"/>
      <c r="K14" s="303"/>
      <c r="L14" s="303"/>
      <c r="M14" s="303"/>
      <c r="N14" s="303"/>
      <c r="O14" s="304">
        <f>COUNTA(F14:N23)</f>
        <v>0</v>
      </c>
      <c r="P14" s="304">
        <f>SUM(F14:N23)</f>
        <v>0</v>
      </c>
      <c r="Q14" s="305" t="e">
        <f>P14/O14*10</f>
        <v>#DIV/0!</v>
      </c>
      <c r="R14" s="306"/>
      <c r="S14" s="302"/>
    </row>
    <row r="15" spans="1:40" s="18" customFormat="1" ht="15" customHeight="1" x14ac:dyDescent="0.3">
      <c r="A15" s="439"/>
      <c r="B15" s="19"/>
      <c r="C15" s="20"/>
      <c r="D15" s="21"/>
      <c r="E15" s="307"/>
      <c r="F15" s="440"/>
      <c r="G15" s="440"/>
      <c r="H15" s="303"/>
      <c r="I15" s="303"/>
      <c r="J15" s="303"/>
      <c r="K15" s="303"/>
      <c r="L15" s="303"/>
      <c r="M15" s="303"/>
      <c r="N15" s="303"/>
      <c r="O15" s="304"/>
      <c r="P15" s="304"/>
      <c r="Q15" s="305"/>
      <c r="R15" s="306"/>
      <c r="S15" s="302"/>
    </row>
    <row r="16" spans="1:40" s="18" customFormat="1" ht="15" customHeight="1" x14ac:dyDescent="0.3">
      <c r="A16" s="439"/>
      <c r="B16" s="438"/>
      <c r="C16" s="20"/>
      <c r="D16" s="21"/>
      <c r="E16" s="307"/>
      <c r="F16" s="440"/>
      <c r="G16" s="440"/>
      <c r="H16" s="303"/>
      <c r="I16" s="303"/>
      <c r="J16" s="303"/>
      <c r="K16" s="303"/>
      <c r="L16" s="303"/>
      <c r="M16" s="303"/>
      <c r="N16" s="303"/>
      <c r="O16" s="304"/>
      <c r="P16" s="304"/>
      <c r="Q16" s="305"/>
      <c r="R16" s="306"/>
      <c r="S16" s="302"/>
    </row>
    <row r="17" spans="1:19" s="18" customFormat="1" ht="15" customHeight="1" x14ac:dyDescent="0.3">
      <c r="A17" s="439"/>
      <c r="B17" s="438"/>
      <c r="C17" s="20"/>
      <c r="D17" s="21"/>
      <c r="E17" s="307"/>
      <c r="F17" s="440"/>
      <c r="G17" s="440"/>
      <c r="H17" s="303"/>
      <c r="I17" s="303"/>
      <c r="J17" s="303"/>
      <c r="K17" s="303"/>
      <c r="L17" s="303"/>
      <c r="M17" s="303"/>
      <c r="N17" s="303"/>
      <c r="O17" s="304"/>
      <c r="P17" s="304"/>
      <c r="Q17" s="305"/>
      <c r="R17" s="306"/>
      <c r="S17" s="302"/>
    </row>
    <row r="18" spans="1:19" s="18" customFormat="1" ht="15" customHeight="1" x14ac:dyDescent="0.3">
      <c r="A18" s="439"/>
      <c r="B18" s="438"/>
      <c r="C18" s="20"/>
      <c r="D18" s="21"/>
      <c r="E18" s="307"/>
      <c r="F18" s="440"/>
      <c r="G18" s="440"/>
      <c r="H18" s="303"/>
      <c r="I18" s="303"/>
      <c r="J18" s="303"/>
      <c r="K18" s="303"/>
      <c r="L18" s="303"/>
      <c r="M18" s="303"/>
      <c r="N18" s="303"/>
      <c r="O18" s="304"/>
      <c r="P18" s="304"/>
      <c r="Q18" s="305"/>
      <c r="R18" s="306"/>
      <c r="S18" s="302"/>
    </row>
    <row r="19" spans="1:19" s="18" customFormat="1" ht="15" customHeight="1" x14ac:dyDescent="0.3">
      <c r="A19" s="439"/>
      <c r="B19" s="438"/>
      <c r="C19" s="20"/>
      <c r="D19" s="21"/>
      <c r="E19" s="307"/>
      <c r="F19" s="440"/>
      <c r="G19" s="440"/>
      <c r="H19" s="303"/>
      <c r="I19" s="303"/>
      <c r="J19" s="303"/>
      <c r="K19" s="303"/>
      <c r="L19" s="303"/>
      <c r="M19" s="303"/>
      <c r="N19" s="303"/>
      <c r="O19" s="304"/>
      <c r="P19" s="304"/>
      <c r="Q19" s="305"/>
      <c r="R19" s="306"/>
      <c r="S19" s="302"/>
    </row>
    <row r="20" spans="1:19" s="18" customFormat="1" ht="15" customHeight="1" x14ac:dyDescent="0.3">
      <c r="A20" s="439"/>
      <c r="B20" s="438"/>
      <c r="C20" s="20"/>
      <c r="D20" s="21"/>
      <c r="E20" s="307"/>
      <c r="F20" s="440"/>
      <c r="G20" s="440"/>
      <c r="H20" s="303"/>
      <c r="I20" s="303"/>
      <c r="J20" s="303"/>
      <c r="K20" s="303"/>
      <c r="L20" s="303"/>
      <c r="M20" s="303"/>
      <c r="N20" s="303"/>
      <c r="O20" s="304"/>
      <c r="P20" s="304"/>
      <c r="Q20" s="305"/>
      <c r="R20" s="306"/>
      <c r="S20" s="302"/>
    </row>
    <row r="21" spans="1:19" s="18" customFormat="1" ht="15" customHeight="1" x14ac:dyDescent="0.3">
      <c r="A21" s="439"/>
      <c r="B21" s="438"/>
      <c r="C21" s="20"/>
      <c r="D21" s="21"/>
      <c r="E21" s="307"/>
      <c r="F21" s="440"/>
      <c r="G21" s="440"/>
      <c r="H21" s="303"/>
      <c r="I21" s="303"/>
      <c r="J21" s="303"/>
      <c r="K21" s="303"/>
      <c r="L21" s="303"/>
      <c r="M21" s="303"/>
      <c r="N21" s="303"/>
      <c r="O21" s="304"/>
      <c r="P21" s="304"/>
      <c r="Q21" s="305"/>
      <c r="R21" s="306"/>
      <c r="S21" s="302"/>
    </row>
    <row r="22" spans="1:19" s="18" customFormat="1" ht="15" customHeight="1" x14ac:dyDescent="0.3">
      <c r="A22" s="439"/>
      <c r="B22" s="438"/>
      <c r="C22" s="20"/>
      <c r="D22" s="21"/>
      <c r="E22" s="307"/>
      <c r="F22" s="440"/>
      <c r="G22" s="440"/>
      <c r="H22" s="303"/>
      <c r="I22" s="303"/>
      <c r="J22" s="303"/>
      <c r="K22" s="303"/>
      <c r="L22" s="303"/>
      <c r="M22" s="303"/>
      <c r="N22" s="303"/>
      <c r="O22" s="304"/>
      <c r="P22" s="304"/>
      <c r="Q22" s="305"/>
      <c r="R22" s="306"/>
      <c r="S22" s="302"/>
    </row>
    <row r="23" spans="1:19" s="18" customFormat="1" ht="15" customHeight="1" x14ac:dyDescent="0.3">
      <c r="A23" s="439"/>
      <c r="B23" s="22"/>
      <c r="C23" s="20"/>
      <c r="D23" s="21"/>
      <c r="E23" s="307"/>
      <c r="F23" s="440"/>
      <c r="G23" s="440"/>
      <c r="H23" s="303"/>
      <c r="I23" s="303"/>
      <c r="J23" s="303"/>
      <c r="K23" s="303"/>
      <c r="L23" s="303"/>
      <c r="M23" s="303"/>
      <c r="N23" s="303"/>
      <c r="O23" s="304"/>
      <c r="P23" s="304"/>
      <c r="Q23" s="305"/>
      <c r="R23" s="306"/>
      <c r="S23" s="302"/>
    </row>
    <row r="24" spans="1:19" s="18" customFormat="1" ht="15" customHeight="1" x14ac:dyDescent="0.3">
      <c r="A24" s="439">
        <v>2</v>
      </c>
      <c r="B24" s="17"/>
      <c r="C24" s="17"/>
      <c r="D24" s="22"/>
      <c r="E24" s="307"/>
      <c r="F24" s="440"/>
      <c r="G24" s="440"/>
      <c r="H24" s="303"/>
      <c r="I24" s="303"/>
      <c r="J24" s="303"/>
      <c r="K24" s="303"/>
      <c r="L24" s="303"/>
      <c r="M24" s="303"/>
      <c r="N24" s="303"/>
      <c r="O24" s="304">
        <f>COUNTA(F24:N32)</f>
        <v>0</v>
      </c>
      <c r="P24" s="304">
        <f>SUM(F24:N32)</f>
        <v>0</v>
      </c>
      <c r="Q24" s="305" t="e">
        <f>P24/O24*10</f>
        <v>#DIV/0!</v>
      </c>
      <c r="R24" s="306"/>
      <c r="S24" s="302"/>
    </row>
    <row r="25" spans="1:19" s="18" customFormat="1" ht="15" customHeight="1" x14ac:dyDescent="0.3">
      <c r="A25" s="439"/>
      <c r="B25" s="19"/>
      <c r="C25" s="17"/>
      <c r="D25" s="22"/>
      <c r="E25" s="307"/>
      <c r="F25" s="440"/>
      <c r="G25" s="440"/>
      <c r="H25" s="303"/>
      <c r="I25" s="303"/>
      <c r="J25" s="303"/>
      <c r="K25" s="303"/>
      <c r="L25" s="303"/>
      <c r="M25" s="303"/>
      <c r="N25" s="303"/>
      <c r="O25" s="304"/>
      <c r="P25" s="304"/>
      <c r="Q25" s="305"/>
      <c r="R25" s="306"/>
      <c r="S25" s="302"/>
    </row>
    <row r="26" spans="1:19" s="18" customFormat="1" ht="15" customHeight="1" x14ac:dyDescent="0.3">
      <c r="A26" s="439"/>
      <c r="B26" s="438"/>
      <c r="C26" s="17"/>
      <c r="D26" s="22"/>
      <c r="E26" s="307"/>
      <c r="F26" s="440"/>
      <c r="G26" s="440"/>
      <c r="H26" s="303"/>
      <c r="I26" s="303"/>
      <c r="J26" s="303"/>
      <c r="K26" s="303"/>
      <c r="L26" s="303"/>
      <c r="M26" s="303"/>
      <c r="N26" s="303"/>
      <c r="O26" s="304"/>
      <c r="P26" s="304"/>
      <c r="Q26" s="305"/>
      <c r="R26" s="306"/>
      <c r="S26" s="302"/>
    </row>
    <row r="27" spans="1:19" s="18" customFormat="1" ht="15" customHeight="1" x14ac:dyDescent="0.3">
      <c r="A27" s="439"/>
      <c r="B27" s="438"/>
      <c r="C27" s="17"/>
      <c r="D27" s="22"/>
      <c r="E27" s="307"/>
      <c r="F27" s="440"/>
      <c r="G27" s="440"/>
      <c r="H27" s="303"/>
      <c r="I27" s="303"/>
      <c r="J27" s="303"/>
      <c r="K27" s="303"/>
      <c r="L27" s="303"/>
      <c r="M27" s="303"/>
      <c r="N27" s="303"/>
      <c r="O27" s="304"/>
      <c r="P27" s="304"/>
      <c r="Q27" s="305"/>
      <c r="R27" s="306"/>
      <c r="S27" s="302"/>
    </row>
    <row r="28" spans="1:19" s="18" customFormat="1" ht="15" customHeight="1" x14ac:dyDescent="0.3">
      <c r="A28" s="439"/>
      <c r="B28" s="438"/>
      <c r="C28" s="17"/>
      <c r="D28" s="22"/>
      <c r="E28" s="307"/>
      <c r="F28" s="440"/>
      <c r="G28" s="440"/>
      <c r="H28" s="303"/>
      <c r="I28" s="303"/>
      <c r="J28" s="303"/>
      <c r="K28" s="303"/>
      <c r="L28" s="303"/>
      <c r="M28" s="303"/>
      <c r="N28" s="303"/>
      <c r="O28" s="304"/>
      <c r="P28" s="304"/>
      <c r="Q28" s="305"/>
      <c r="R28" s="306"/>
      <c r="S28" s="302"/>
    </row>
    <row r="29" spans="1:19" s="18" customFormat="1" ht="15" customHeight="1" x14ac:dyDescent="0.3">
      <c r="A29" s="439"/>
      <c r="B29" s="438"/>
      <c r="C29" s="17"/>
      <c r="D29" s="22"/>
      <c r="E29" s="307"/>
      <c r="F29" s="440"/>
      <c r="G29" s="440"/>
      <c r="H29" s="303"/>
      <c r="I29" s="303"/>
      <c r="J29" s="303"/>
      <c r="K29" s="303"/>
      <c r="L29" s="303"/>
      <c r="M29" s="303"/>
      <c r="N29" s="303"/>
      <c r="O29" s="304"/>
      <c r="P29" s="304"/>
      <c r="Q29" s="305"/>
      <c r="R29" s="306"/>
      <c r="S29" s="302"/>
    </row>
    <row r="30" spans="1:19" s="18" customFormat="1" ht="15" customHeight="1" x14ac:dyDescent="0.3">
      <c r="A30" s="439"/>
      <c r="B30" s="438"/>
      <c r="C30" s="17"/>
      <c r="D30" s="22"/>
      <c r="E30" s="307"/>
      <c r="F30" s="440"/>
      <c r="G30" s="440"/>
      <c r="H30" s="303"/>
      <c r="I30" s="303"/>
      <c r="J30" s="303"/>
      <c r="K30" s="303"/>
      <c r="L30" s="303"/>
      <c r="M30" s="303"/>
      <c r="N30" s="303"/>
      <c r="O30" s="304"/>
      <c r="P30" s="304"/>
      <c r="Q30" s="305"/>
      <c r="R30" s="306"/>
      <c r="S30" s="302"/>
    </row>
    <row r="31" spans="1:19" s="18" customFormat="1" ht="15" customHeight="1" x14ac:dyDescent="0.3">
      <c r="A31" s="439"/>
      <c r="B31" s="438"/>
      <c r="C31" s="17"/>
      <c r="D31" s="22"/>
      <c r="E31" s="307"/>
      <c r="F31" s="440"/>
      <c r="G31" s="440"/>
      <c r="H31" s="303"/>
      <c r="I31" s="303"/>
      <c r="J31" s="303"/>
      <c r="K31" s="303"/>
      <c r="L31" s="303"/>
      <c r="M31" s="303"/>
      <c r="N31" s="303"/>
      <c r="O31" s="304"/>
      <c r="P31" s="304"/>
      <c r="Q31" s="305"/>
      <c r="R31" s="306"/>
      <c r="S31" s="302"/>
    </row>
    <row r="32" spans="1:19" s="18" customFormat="1" ht="15" customHeight="1" x14ac:dyDescent="0.3">
      <c r="A32" s="439"/>
      <c r="B32" s="22"/>
      <c r="C32" s="20"/>
      <c r="D32" s="21"/>
      <c r="E32" s="307"/>
      <c r="F32" s="440"/>
      <c r="G32" s="440"/>
      <c r="H32" s="303"/>
      <c r="I32" s="303"/>
      <c r="J32" s="303"/>
      <c r="K32" s="303"/>
      <c r="L32" s="303"/>
      <c r="M32" s="303"/>
      <c r="N32" s="303"/>
      <c r="O32" s="304"/>
      <c r="P32" s="304"/>
      <c r="Q32" s="305"/>
      <c r="R32" s="306"/>
      <c r="S32" s="302"/>
    </row>
    <row r="33" spans="1:19" s="18" customFormat="1" ht="15" customHeight="1" x14ac:dyDescent="0.3">
      <c r="A33" s="439">
        <v>3</v>
      </c>
      <c r="B33" s="17"/>
      <c r="C33" s="17"/>
      <c r="D33" s="22"/>
      <c r="E33" s="307"/>
      <c r="F33" s="440"/>
      <c r="G33" s="440"/>
      <c r="H33" s="303"/>
      <c r="I33" s="303"/>
      <c r="J33" s="303"/>
      <c r="K33" s="303"/>
      <c r="L33" s="303"/>
      <c r="M33" s="303"/>
      <c r="N33" s="303"/>
      <c r="O33" s="304">
        <f>COUNTA(F33:N41)</f>
        <v>0</v>
      </c>
      <c r="P33" s="304">
        <f>SUM(F33:N41)</f>
        <v>0</v>
      </c>
      <c r="Q33" s="305" t="e">
        <f>P33/O33*10</f>
        <v>#DIV/0!</v>
      </c>
      <c r="R33" s="306"/>
      <c r="S33" s="302"/>
    </row>
    <row r="34" spans="1:19" s="18" customFormat="1" ht="15" customHeight="1" x14ac:dyDescent="0.3">
      <c r="A34" s="439"/>
      <c r="B34" s="19"/>
      <c r="C34" s="17"/>
      <c r="D34" s="22"/>
      <c r="E34" s="307"/>
      <c r="F34" s="440"/>
      <c r="G34" s="440"/>
      <c r="H34" s="303"/>
      <c r="I34" s="303"/>
      <c r="J34" s="303"/>
      <c r="K34" s="303"/>
      <c r="L34" s="303"/>
      <c r="M34" s="303"/>
      <c r="N34" s="303"/>
      <c r="O34" s="304"/>
      <c r="P34" s="304"/>
      <c r="Q34" s="305"/>
      <c r="R34" s="306"/>
      <c r="S34" s="302"/>
    </row>
    <row r="35" spans="1:19" s="18" customFormat="1" ht="15" customHeight="1" x14ac:dyDescent="0.3">
      <c r="A35" s="439"/>
      <c r="B35" s="438"/>
      <c r="C35" s="17"/>
      <c r="D35" s="22"/>
      <c r="E35" s="307"/>
      <c r="F35" s="440"/>
      <c r="G35" s="440"/>
      <c r="H35" s="303"/>
      <c r="I35" s="303"/>
      <c r="J35" s="303"/>
      <c r="K35" s="303"/>
      <c r="L35" s="303"/>
      <c r="M35" s="303"/>
      <c r="N35" s="303"/>
      <c r="O35" s="304"/>
      <c r="P35" s="304"/>
      <c r="Q35" s="305"/>
      <c r="R35" s="306"/>
      <c r="S35" s="302"/>
    </row>
    <row r="36" spans="1:19" s="18" customFormat="1" ht="15" customHeight="1" x14ac:dyDescent="0.3">
      <c r="A36" s="439"/>
      <c r="B36" s="438"/>
      <c r="C36" s="17"/>
      <c r="D36" s="22"/>
      <c r="E36" s="307"/>
      <c r="F36" s="440"/>
      <c r="G36" s="440"/>
      <c r="H36" s="303"/>
      <c r="I36" s="303"/>
      <c r="J36" s="303"/>
      <c r="K36" s="303"/>
      <c r="L36" s="303"/>
      <c r="M36" s="303"/>
      <c r="N36" s="303"/>
      <c r="O36" s="304"/>
      <c r="P36" s="304"/>
      <c r="Q36" s="305"/>
      <c r="R36" s="306"/>
      <c r="S36" s="302"/>
    </row>
    <row r="37" spans="1:19" s="18" customFormat="1" ht="15" customHeight="1" x14ac:dyDescent="0.3">
      <c r="A37" s="439"/>
      <c r="B37" s="438"/>
      <c r="C37" s="17"/>
      <c r="D37" s="22"/>
      <c r="E37" s="307"/>
      <c r="F37" s="440"/>
      <c r="G37" s="440"/>
      <c r="H37" s="303"/>
      <c r="I37" s="303"/>
      <c r="J37" s="303"/>
      <c r="K37" s="303"/>
      <c r="L37" s="303"/>
      <c r="M37" s="303"/>
      <c r="N37" s="303"/>
      <c r="O37" s="304"/>
      <c r="P37" s="304"/>
      <c r="Q37" s="305"/>
      <c r="R37" s="306"/>
      <c r="S37" s="302"/>
    </row>
    <row r="38" spans="1:19" s="18" customFormat="1" ht="15" customHeight="1" x14ac:dyDescent="0.3">
      <c r="A38" s="439"/>
      <c r="B38" s="438"/>
      <c r="C38" s="17"/>
      <c r="D38" s="22"/>
      <c r="E38" s="307"/>
      <c r="F38" s="440"/>
      <c r="G38" s="440"/>
      <c r="H38" s="303"/>
      <c r="I38" s="303"/>
      <c r="J38" s="303"/>
      <c r="K38" s="303"/>
      <c r="L38" s="303"/>
      <c r="M38" s="303"/>
      <c r="N38" s="303"/>
      <c r="O38" s="304"/>
      <c r="P38" s="304"/>
      <c r="Q38" s="305"/>
      <c r="R38" s="306"/>
      <c r="S38" s="302"/>
    </row>
    <row r="39" spans="1:19" s="18" customFormat="1" ht="15" customHeight="1" x14ac:dyDescent="0.3">
      <c r="A39" s="439"/>
      <c r="B39" s="438"/>
      <c r="C39" s="17"/>
      <c r="D39" s="22"/>
      <c r="E39" s="307"/>
      <c r="F39" s="440"/>
      <c r="G39" s="440"/>
      <c r="H39" s="303"/>
      <c r="I39" s="303"/>
      <c r="J39" s="303"/>
      <c r="K39" s="303"/>
      <c r="L39" s="303"/>
      <c r="M39" s="303"/>
      <c r="N39" s="303"/>
      <c r="O39" s="304"/>
      <c r="P39" s="304"/>
      <c r="Q39" s="305"/>
      <c r="R39" s="306"/>
      <c r="S39" s="302"/>
    </row>
    <row r="40" spans="1:19" s="18" customFormat="1" ht="15" customHeight="1" x14ac:dyDescent="0.3">
      <c r="A40" s="439"/>
      <c r="B40" s="438"/>
      <c r="C40" s="17"/>
      <c r="D40" s="22"/>
      <c r="E40" s="307"/>
      <c r="F40" s="440"/>
      <c r="G40" s="440"/>
      <c r="H40" s="303"/>
      <c r="I40" s="303"/>
      <c r="J40" s="303"/>
      <c r="K40" s="303"/>
      <c r="L40" s="303"/>
      <c r="M40" s="303"/>
      <c r="N40" s="303"/>
      <c r="O40" s="304"/>
      <c r="P40" s="304"/>
      <c r="Q40" s="305"/>
      <c r="R40" s="306"/>
      <c r="S40" s="302"/>
    </row>
    <row r="41" spans="1:19" s="18" customFormat="1" ht="15" customHeight="1" x14ac:dyDescent="0.3">
      <c r="A41" s="439"/>
      <c r="B41" s="22"/>
      <c r="C41" s="20"/>
      <c r="D41" s="21"/>
      <c r="E41" s="307"/>
      <c r="F41" s="440"/>
      <c r="G41" s="440"/>
      <c r="H41" s="303"/>
      <c r="I41" s="303"/>
      <c r="J41" s="303"/>
      <c r="K41" s="303"/>
      <c r="L41" s="303"/>
      <c r="M41" s="303"/>
      <c r="N41" s="303"/>
      <c r="O41" s="304"/>
      <c r="P41" s="304"/>
      <c r="Q41" s="305"/>
      <c r="R41" s="306"/>
      <c r="S41" s="302"/>
    </row>
    <row r="42" spans="1:19" s="18" customFormat="1" ht="15" customHeight="1" x14ac:dyDescent="0.3">
      <c r="A42" s="439">
        <v>4</v>
      </c>
      <c r="B42" s="17"/>
      <c r="C42" s="17"/>
      <c r="D42" s="22"/>
      <c r="E42" s="307"/>
      <c r="F42" s="440"/>
      <c r="G42" s="440"/>
      <c r="H42" s="303"/>
      <c r="I42" s="303"/>
      <c r="J42" s="303"/>
      <c r="K42" s="303"/>
      <c r="L42" s="303"/>
      <c r="M42" s="303"/>
      <c r="N42" s="303"/>
      <c r="O42" s="304">
        <f>COUNTA(F42:N50)</f>
        <v>0</v>
      </c>
      <c r="P42" s="304">
        <f>SUM(F42:N50)</f>
        <v>0</v>
      </c>
      <c r="Q42" s="305" t="e">
        <f>P42/O42*10</f>
        <v>#DIV/0!</v>
      </c>
      <c r="R42" s="306"/>
      <c r="S42" s="302"/>
    </row>
    <row r="43" spans="1:19" s="18" customFormat="1" ht="15" customHeight="1" x14ac:dyDescent="0.3">
      <c r="A43" s="439"/>
      <c r="B43" s="19"/>
      <c r="C43" s="17"/>
      <c r="D43" s="22"/>
      <c r="E43" s="307"/>
      <c r="F43" s="440"/>
      <c r="G43" s="440"/>
      <c r="H43" s="303"/>
      <c r="I43" s="303"/>
      <c r="J43" s="303"/>
      <c r="K43" s="303"/>
      <c r="L43" s="303"/>
      <c r="M43" s="303"/>
      <c r="N43" s="303"/>
      <c r="O43" s="304"/>
      <c r="P43" s="304"/>
      <c r="Q43" s="305"/>
      <c r="R43" s="306"/>
      <c r="S43" s="302"/>
    </row>
    <row r="44" spans="1:19" s="18" customFormat="1" ht="15" customHeight="1" x14ac:dyDescent="0.3">
      <c r="A44" s="439"/>
      <c r="B44" s="438"/>
      <c r="C44" s="17"/>
      <c r="D44" s="22"/>
      <c r="E44" s="307"/>
      <c r="F44" s="440"/>
      <c r="G44" s="440"/>
      <c r="H44" s="303"/>
      <c r="I44" s="303"/>
      <c r="J44" s="303"/>
      <c r="K44" s="303"/>
      <c r="L44" s="303"/>
      <c r="M44" s="303"/>
      <c r="N44" s="303"/>
      <c r="O44" s="304"/>
      <c r="P44" s="304"/>
      <c r="Q44" s="305"/>
      <c r="R44" s="306"/>
      <c r="S44" s="302"/>
    </row>
    <row r="45" spans="1:19" s="18" customFormat="1" ht="15" customHeight="1" x14ac:dyDescent="0.3">
      <c r="A45" s="439"/>
      <c r="B45" s="438"/>
      <c r="C45" s="17"/>
      <c r="D45" s="22"/>
      <c r="E45" s="307"/>
      <c r="F45" s="440"/>
      <c r="G45" s="440"/>
      <c r="H45" s="303"/>
      <c r="I45" s="303"/>
      <c r="J45" s="303"/>
      <c r="K45" s="303"/>
      <c r="L45" s="303"/>
      <c r="M45" s="303"/>
      <c r="N45" s="303"/>
      <c r="O45" s="304"/>
      <c r="P45" s="304"/>
      <c r="Q45" s="305"/>
      <c r="R45" s="306"/>
      <c r="S45" s="302"/>
    </row>
    <row r="46" spans="1:19" s="18" customFormat="1" ht="15" customHeight="1" x14ac:dyDescent="0.3">
      <c r="A46" s="439"/>
      <c r="B46" s="438"/>
      <c r="C46" s="17"/>
      <c r="D46" s="22"/>
      <c r="E46" s="307"/>
      <c r="F46" s="440"/>
      <c r="G46" s="440"/>
      <c r="H46" s="303"/>
      <c r="I46" s="303"/>
      <c r="J46" s="303"/>
      <c r="K46" s="303"/>
      <c r="L46" s="303"/>
      <c r="M46" s="303"/>
      <c r="N46" s="303"/>
      <c r="O46" s="304"/>
      <c r="P46" s="304"/>
      <c r="Q46" s="305"/>
      <c r="R46" s="306"/>
      <c r="S46" s="302"/>
    </row>
    <row r="47" spans="1:19" s="18" customFormat="1" ht="15" customHeight="1" x14ac:dyDescent="0.3">
      <c r="A47" s="439"/>
      <c r="B47" s="438"/>
      <c r="C47" s="17"/>
      <c r="D47" s="22"/>
      <c r="E47" s="307"/>
      <c r="F47" s="440"/>
      <c r="G47" s="440"/>
      <c r="H47" s="303"/>
      <c r="I47" s="303"/>
      <c r="J47" s="303"/>
      <c r="K47" s="303"/>
      <c r="L47" s="303"/>
      <c r="M47" s="303"/>
      <c r="N47" s="303"/>
      <c r="O47" s="304"/>
      <c r="P47" s="304"/>
      <c r="Q47" s="305"/>
      <c r="R47" s="306"/>
      <c r="S47" s="302"/>
    </row>
    <row r="48" spans="1:19" s="18" customFormat="1" ht="15" customHeight="1" x14ac:dyDescent="0.3">
      <c r="A48" s="439"/>
      <c r="B48" s="438"/>
      <c r="C48" s="17"/>
      <c r="D48" s="22"/>
      <c r="E48" s="307"/>
      <c r="F48" s="440"/>
      <c r="G48" s="440"/>
      <c r="H48" s="303"/>
      <c r="I48" s="303"/>
      <c r="J48" s="303"/>
      <c r="K48" s="303"/>
      <c r="L48" s="303"/>
      <c r="M48" s="303"/>
      <c r="N48" s="303"/>
      <c r="O48" s="304"/>
      <c r="P48" s="304"/>
      <c r="Q48" s="305"/>
      <c r="R48" s="306"/>
      <c r="S48" s="302"/>
    </row>
    <row r="49" spans="1:19" s="18" customFormat="1" ht="15" customHeight="1" x14ac:dyDescent="0.3">
      <c r="A49" s="439"/>
      <c r="B49" s="438"/>
      <c r="C49" s="17"/>
      <c r="D49" s="22"/>
      <c r="E49" s="307"/>
      <c r="F49" s="440"/>
      <c r="G49" s="440"/>
      <c r="H49" s="303"/>
      <c r="I49" s="303"/>
      <c r="J49" s="303"/>
      <c r="K49" s="303"/>
      <c r="L49" s="303"/>
      <c r="M49" s="303"/>
      <c r="N49" s="303"/>
      <c r="O49" s="304"/>
      <c r="P49" s="304"/>
      <c r="Q49" s="305"/>
      <c r="R49" s="306"/>
      <c r="S49" s="302"/>
    </row>
    <row r="50" spans="1:19" s="18" customFormat="1" ht="15" customHeight="1" x14ac:dyDescent="0.3">
      <c r="A50" s="439"/>
      <c r="B50" s="22"/>
      <c r="C50" s="20"/>
      <c r="D50" s="21"/>
      <c r="E50" s="307"/>
      <c r="F50" s="440"/>
      <c r="G50" s="440"/>
      <c r="H50" s="303"/>
      <c r="I50" s="303"/>
      <c r="J50" s="303"/>
      <c r="K50" s="303"/>
      <c r="L50" s="303"/>
      <c r="M50" s="303"/>
      <c r="N50" s="303"/>
      <c r="O50" s="304"/>
      <c r="P50" s="304"/>
      <c r="Q50" s="305"/>
      <c r="R50" s="306"/>
      <c r="S50" s="302"/>
    </row>
    <row r="51" spans="1:19" s="18" customFormat="1" ht="15" customHeight="1" x14ac:dyDescent="0.3">
      <c r="A51" s="439">
        <v>5</v>
      </c>
      <c r="B51" s="17"/>
      <c r="C51" s="17"/>
      <c r="D51" s="22"/>
      <c r="E51" s="307"/>
      <c r="F51" s="440"/>
      <c r="G51" s="440"/>
      <c r="H51" s="303"/>
      <c r="I51" s="303"/>
      <c r="J51" s="303"/>
      <c r="K51" s="303"/>
      <c r="L51" s="303"/>
      <c r="M51" s="303"/>
      <c r="N51" s="303"/>
      <c r="O51" s="304">
        <f>COUNTA(F51:N59)</f>
        <v>0</v>
      </c>
      <c r="P51" s="304">
        <f>SUM(F51:N59)</f>
        <v>0</v>
      </c>
      <c r="Q51" s="305" t="e">
        <f>P51/O51*10</f>
        <v>#DIV/0!</v>
      </c>
      <c r="R51" s="306"/>
      <c r="S51" s="302"/>
    </row>
    <row r="52" spans="1:19" s="18" customFormat="1" ht="15" customHeight="1" x14ac:dyDescent="0.3">
      <c r="A52" s="439"/>
      <c r="B52" s="19"/>
      <c r="C52" s="17"/>
      <c r="D52" s="22"/>
      <c r="E52" s="307"/>
      <c r="F52" s="440"/>
      <c r="G52" s="440"/>
      <c r="H52" s="303"/>
      <c r="I52" s="303"/>
      <c r="J52" s="303"/>
      <c r="K52" s="303"/>
      <c r="L52" s="303"/>
      <c r="M52" s="303"/>
      <c r="N52" s="303"/>
      <c r="O52" s="304"/>
      <c r="P52" s="304"/>
      <c r="Q52" s="305"/>
      <c r="R52" s="306"/>
      <c r="S52" s="302"/>
    </row>
    <row r="53" spans="1:19" s="18" customFormat="1" ht="15" customHeight="1" x14ac:dyDescent="0.3">
      <c r="A53" s="439"/>
      <c r="B53" s="438"/>
      <c r="C53" s="17"/>
      <c r="D53" s="22"/>
      <c r="E53" s="307"/>
      <c r="F53" s="440"/>
      <c r="G53" s="440"/>
      <c r="H53" s="303"/>
      <c r="I53" s="303"/>
      <c r="J53" s="303"/>
      <c r="K53" s="303"/>
      <c r="L53" s="303"/>
      <c r="M53" s="303"/>
      <c r="N53" s="303"/>
      <c r="O53" s="304"/>
      <c r="P53" s="304"/>
      <c r="Q53" s="305"/>
      <c r="R53" s="306"/>
      <c r="S53" s="302"/>
    </row>
    <row r="54" spans="1:19" s="18" customFormat="1" ht="15" customHeight="1" x14ac:dyDescent="0.3">
      <c r="A54" s="439"/>
      <c r="B54" s="438"/>
      <c r="C54" s="17"/>
      <c r="D54" s="22"/>
      <c r="E54" s="307"/>
      <c r="F54" s="440"/>
      <c r="G54" s="440"/>
      <c r="H54" s="303"/>
      <c r="I54" s="303"/>
      <c r="J54" s="303"/>
      <c r="K54" s="303"/>
      <c r="L54" s="303"/>
      <c r="M54" s="303"/>
      <c r="N54" s="303"/>
      <c r="O54" s="304"/>
      <c r="P54" s="304"/>
      <c r="Q54" s="305"/>
      <c r="R54" s="306"/>
      <c r="S54" s="302"/>
    </row>
    <row r="55" spans="1:19" s="18" customFormat="1" ht="15" customHeight="1" x14ac:dyDescent="0.3">
      <c r="A55" s="439"/>
      <c r="B55" s="438"/>
      <c r="C55" s="17"/>
      <c r="D55" s="22"/>
      <c r="E55" s="307"/>
      <c r="F55" s="440"/>
      <c r="G55" s="440"/>
      <c r="H55" s="303"/>
      <c r="I55" s="303"/>
      <c r="J55" s="303"/>
      <c r="K55" s="303"/>
      <c r="L55" s="303"/>
      <c r="M55" s="303"/>
      <c r="N55" s="303"/>
      <c r="O55" s="304"/>
      <c r="P55" s="304"/>
      <c r="Q55" s="305"/>
      <c r="R55" s="306"/>
      <c r="S55" s="302"/>
    </row>
    <row r="56" spans="1:19" s="18" customFormat="1" ht="15" customHeight="1" x14ac:dyDescent="0.3">
      <c r="A56" s="439"/>
      <c r="B56" s="438"/>
      <c r="C56" s="17"/>
      <c r="D56" s="22"/>
      <c r="E56" s="307"/>
      <c r="F56" s="440"/>
      <c r="G56" s="440"/>
      <c r="H56" s="303"/>
      <c r="I56" s="303"/>
      <c r="J56" s="303"/>
      <c r="K56" s="303"/>
      <c r="L56" s="303"/>
      <c r="M56" s="303"/>
      <c r="N56" s="303"/>
      <c r="O56" s="304"/>
      <c r="P56" s="304"/>
      <c r="Q56" s="305"/>
      <c r="R56" s="306"/>
      <c r="S56" s="302"/>
    </row>
    <row r="57" spans="1:19" s="18" customFormat="1" ht="15" customHeight="1" x14ac:dyDescent="0.3">
      <c r="A57" s="439"/>
      <c r="B57" s="438"/>
      <c r="C57" s="17"/>
      <c r="D57" s="22"/>
      <c r="E57" s="307"/>
      <c r="F57" s="440"/>
      <c r="G57" s="440"/>
      <c r="H57" s="303"/>
      <c r="I57" s="303"/>
      <c r="J57" s="303"/>
      <c r="K57" s="303"/>
      <c r="L57" s="303"/>
      <c r="M57" s="303"/>
      <c r="N57" s="303"/>
      <c r="O57" s="304"/>
      <c r="P57" s="304"/>
      <c r="Q57" s="305"/>
      <c r="R57" s="306"/>
      <c r="S57" s="302"/>
    </row>
    <row r="58" spans="1:19" s="18" customFormat="1" ht="15" customHeight="1" x14ac:dyDescent="0.3">
      <c r="A58" s="439"/>
      <c r="B58" s="438"/>
      <c r="C58" s="17"/>
      <c r="D58" s="22"/>
      <c r="E58" s="307"/>
      <c r="F58" s="440"/>
      <c r="G58" s="440"/>
      <c r="H58" s="303"/>
      <c r="I58" s="303"/>
      <c r="J58" s="303"/>
      <c r="K58" s="303"/>
      <c r="L58" s="303"/>
      <c r="M58" s="303"/>
      <c r="N58" s="303"/>
      <c r="O58" s="304"/>
      <c r="P58" s="304"/>
      <c r="Q58" s="305"/>
      <c r="R58" s="306"/>
      <c r="S58" s="302"/>
    </row>
    <row r="59" spans="1:19" s="18" customFormat="1" ht="15" customHeight="1" x14ac:dyDescent="0.3">
      <c r="A59" s="439"/>
      <c r="B59" s="22"/>
      <c r="C59" s="20"/>
      <c r="D59" s="21"/>
      <c r="E59" s="307"/>
      <c r="F59" s="440"/>
      <c r="G59" s="440"/>
      <c r="H59" s="303"/>
      <c r="I59" s="303"/>
      <c r="J59" s="303"/>
      <c r="K59" s="303"/>
      <c r="L59" s="303"/>
      <c r="M59" s="303"/>
      <c r="N59" s="303"/>
      <c r="O59" s="304"/>
      <c r="P59" s="304"/>
      <c r="Q59" s="305"/>
      <c r="R59" s="306"/>
      <c r="S59" s="302"/>
    </row>
    <row r="60" spans="1:19" s="18" customFormat="1" ht="15" customHeight="1" x14ac:dyDescent="0.3">
      <c r="A60" s="439">
        <v>6</v>
      </c>
      <c r="B60" s="17"/>
      <c r="C60" s="17"/>
      <c r="D60" s="22"/>
      <c r="E60" s="307"/>
      <c r="F60" s="440"/>
      <c r="G60" s="440"/>
      <c r="H60" s="303"/>
      <c r="I60" s="303"/>
      <c r="J60" s="303"/>
      <c r="K60" s="303"/>
      <c r="L60" s="303"/>
      <c r="M60" s="303"/>
      <c r="N60" s="303"/>
      <c r="O60" s="304">
        <f>COUNTA(F60:N68)</f>
        <v>0</v>
      </c>
      <c r="P60" s="304">
        <f>SUM(F60:N68)</f>
        <v>0</v>
      </c>
      <c r="Q60" s="305" t="e">
        <f>P60/O60*10</f>
        <v>#DIV/0!</v>
      </c>
      <c r="R60" s="306"/>
      <c r="S60" s="302"/>
    </row>
    <row r="61" spans="1:19" s="18" customFormat="1" ht="15" customHeight="1" x14ac:dyDescent="0.3">
      <c r="A61" s="439"/>
      <c r="B61" s="19"/>
      <c r="C61" s="17"/>
      <c r="D61" s="22"/>
      <c r="E61" s="307"/>
      <c r="F61" s="440"/>
      <c r="G61" s="440"/>
      <c r="H61" s="303"/>
      <c r="I61" s="303"/>
      <c r="J61" s="303"/>
      <c r="K61" s="303"/>
      <c r="L61" s="303"/>
      <c r="M61" s="303"/>
      <c r="N61" s="303"/>
      <c r="O61" s="304"/>
      <c r="P61" s="304"/>
      <c r="Q61" s="305"/>
      <c r="R61" s="306"/>
      <c r="S61" s="302"/>
    </row>
    <row r="62" spans="1:19" s="18" customFormat="1" ht="15" customHeight="1" x14ac:dyDescent="0.3">
      <c r="A62" s="439"/>
      <c r="B62" s="438"/>
      <c r="C62" s="17"/>
      <c r="D62" s="22"/>
      <c r="E62" s="307"/>
      <c r="F62" s="440"/>
      <c r="G62" s="440"/>
      <c r="H62" s="303"/>
      <c r="I62" s="303"/>
      <c r="J62" s="303"/>
      <c r="K62" s="303"/>
      <c r="L62" s="303"/>
      <c r="M62" s="303"/>
      <c r="N62" s="303"/>
      <c r="O62" s="304"/>
      <c r="P62" s="304"/>
      <c r="Q62" s="305"/>
      <c r="R62" s="306"/>
      <c r="S62" s="302"/>
    </row>
    <row r="63" spans="1:19" s="18" customFormat="1" ht="15" customHeight="1" x14ac:dyDescent="0.3">
      <c r="A63" s="439"/>
      <c r="B63" s="438"/>
      <c r="C63" s="17"/>
      <c r="D63" s="22"/>
      <c r="E63" s="307"/>
      <c r="F63" s="440"/>
      <c r="G63" s="440"/>
      <c r="H63" s="303"/>
      <c r="I63" s="303"/>
      <c r="J63" s="303"/>
      <c r="K63" s="303"/>
      <c r="L63" s="303"/>
      <c r="M63" s="303"/>
      <c r="N63" s="303"/>
      <c r="O63" s="304"/>
      <c r="P63" s="304"/>
      <c r="Q63" s="305"/>
      <c r="R63" s="306"/>
      <c r="S63" s="302"/>
    </row>
    <row r="64" spans="1:19" s="18" customFormat="1" ht="15" customHeight="1" x14ac:dyDescent="0.3">
      <c r="A64" s="439"/>
      <c r="B64" s="438"/>
      <c r="C64" s="17"/>
      <c r="D64" s="22"/>
      <c r="E64" s="307"/>
      <c r="F64" s="440"/>
      <c r="G64" s="440"/>
      <c r="H64" s="303"/>
      <c r="I64" s="303"/>
      <c r="J64" s="303"/>
      <c r="K64" s="303"/>
      <c r="L64" s="303"/>
      <c r="M64" s="303"/>
      <c r="N64" s="303"/>
      <c r="O64" s="304"/>
      <c r="P64" s="304"/>
      <c r="Q64" s="305"/>
      <c r="R64" s="306"/>
      <c r="S64" s="302"/>
    </row>
    <row r="65" spans="1:19" s="18" customFormat="1" ht="15" customHeight="1" x14ac:dyDescent="0.3">
      <c r="A65" s="439"/>
      <c r="B65" s="438"/>
      <c r="C65" s="17"/>
      <c r="D65" s="22"/>
      <c r="E65" s="307"/>
      <c r="F65" s="440"/>
      <c r="G65" s="440"/>
      <c r="H65" s="303"/>
      <c r="I65" s="303"/>
      <c r="J65" s="303"/>
      <c r="K65" s="303"/>
      <c r="L65" s="303"/>
      <c r="M65" s="303"/>
      <c r="N65" s="303"/>
      <c r="O65" s="304"/>
      <c r="P65" s="304"/>
      <c r="Q65" s="305"/>
      <c r="R65" s="306"/>
      <c r="S65" s="302"/>
    </row>
    <row r="66" spans="1:19" s="18" customFormat="1" ht="15" customHeight="1" x14ac:dyDescent="0.3">
      <c r="A66" s="439"/>
      <c r="B66" s="438"/>
      <c r="C66" s="17"/>
      <c r="D66" s="22"/>
      <c r="E66" s="307"/>
      <c r="F66" s="440"/>
      <c r="G66" s="440"/>
      <c r="H66" s="303"/>
      <c r="I66" s="303"/>
      <c r="J66" s="303"/>
      <c r="K66" s="303"/>
      <c r="L66" s="303"/>
      <c r="M66" s="303"/>
      <c r="N66" s="303"/>
      <c r="O66" s="304"/>
      <c r="P66" s="304"/>
      <c r="Q66" s="305"/>
      <c r="R66" s="306"/>
      <c r="S66" s="302"/>
    </row>
    <row r="67" spans="1:19" s="18" customFormat="1" ht="15" customHeight="1" x14ac:dyDescent="0.3">
      <c r="A67" s="439"/>
      <c r="B67" s="438"/>
      <c r="C67" s="17"/>
      <c r="D67" s="22"/>
      <c r="E67" s="307"/>
      <c r="F67" s="440"/>
      <c r="G67" s="440"/>
      <c r="H67" s="303"/>
      <c r="I67" s="303"/>
      <c r="J67" s="303"/>
      <c r="K67" s="303"/>
      <c r="L67" s="303"/>
      <c r="M67" s="303"/>
      <c r="N67" s="303"/>
      <c r="O67" s="304"/>
      <c r="P67" s="304"/>
      <c r="Q67" s="305"/>
      <c r="R67" s="306"/>
      <c r="S67" s="302"/>
    </row>
    <row r="68" spans="1:19" s="18" customFormat="1" ht="15" customHeight="1" x14ac:dyDescent="0.3">
      <c r="A68" s="439"/>
      <c r="B68" s="22"/>
      <c r="C68" s="20"/>
      <c r="D68" s="21"/>
      <c r="E68" s="307"/>
      <c r="F68" s="440"/>
      <c r="G68" s="440"/>
      <c r="H68" s="303"/>
      <c r="I68" s="303"/>
      <c r="J68" s="303"/>
      <c r="K68" s="303"/>
      <c r="L68" s="303"/>
      <c r="M68" s="303"/>
      <c r="N68" s="303"/>
      <c r="O68" s="304"/>
      <c r="P68" s="304"/>
      <c r="Q68" s="305"/>
      <c r="R68" s="306"/>
      <c r="S68" s="302"/>
    </row>
    <row r="69" spans="1:19" s="18" customFormat="1" ht="15" customHeight="1" x14ac:dyDescent="0.3">
      <c r="A69" s="439">
        <v>7</v>
      </c>
      <c r="B69" s="17"/>
      <c r="C69" s="17"/>
      <c r="D69" s="22"/>
      <c r="E69" s="307"/>
      <c r="F69" s="440"/>
      <c r="G69" s="440"/>
      <c r="H69" s="303"/>
      <c r="I69" s="303"/>
      <c r="J69" s="303"/>
      <c r="K69" s="303"/>
      <c r="L69" s="303"/>
      <c r="M69" s="303"/>
      <c r="N69" s="303"/>
      <c r="O69" s="304">
        <f>COUNTA(F69:N77)</f>
        <v>0</v>
      </c>
      <c r="P69" s="304">
        <f>SUM(F69:N77)</f>
        <v>0</v>
      </c>
      <c r="Q69" s="305" t="e">
        <f>P69/O69*10</f>
        <v>#DIV/0!</v>
      </c>
      <c r="R69" s="306"/>
      <c r="S69" s="302"/>
    </row>
    <row r="70" spans="1:19" s="18" customFormat="1" ht="15" customHeight="1" x14ac:dyDescent="0.3">
      <c r="A70" s="439"/>
      <c r="B70" s="19"/>
      <c r="C70" s="17"/>
      <c r="D70" s="22"/>
      <c r="E70" s="307"/>
      <c r="F70" s="440"/>
      <c r="G70" s="440"/>
      <c r="H70" s="303"/>
      <c r="I70" s="303"/>
      <c r="J70" s="303"/>
      <c r="K70" s="303"/>
      <c r="L70" s="303"/>
      <c r="M70" s="303"/>
      <c r="N70" s="303"/>
      <c r="O70" s="304"/>
      <c r="P70" s="304"/>
      <c r="Q70" s="305"/>
      <c r="R70" s="306"/>
      <c r="S70" s="302"/>
    </row>
    <row r="71" spans="1:19" s="18" customFormat="1" ht="15" customHeight="1" x14ac:dyDescent="0.3">
      <c r="A71" s="439"/>
      <c r="B71" s="438"/>
      <c r="C71" s="17"/>
      <c r="D71" s="22"/>
      <c r="E71" s="307"/>
      <c r="F71" s="440"/>
      <c r="G71" s="440"/>
      <c r="H71" s="303"/>
      <c r="I71" s="303"/>
      <c r="J71" s="303"/>
      <c r="K71" s="303"/>
      <c r="L71" s="303"/>
      <c r="M71" s="303"/>
      <c r="N71" s="303"/>
      <c r="O71" s="304"/>
      <c r="P71" s="304"/>
      <c r="Q71" s="305"/>
      <c r="R71" s="306"/>
      <c r="S71" s="302"/>
    </row>
    <row r="72" spans="1:19" s="18" customFormat="1" ht="15" customHeight="1" x14ac:dyDescent="0.3">
      <c r="A72" s="439"/>
      <c r="B72" s="438"/>
      <c r="C72" s="17"/>
      <c r="D72" s="22"/>
      <c r="E72" s="307"/>
      <c r="F72" s="440"/>
      <c r="G72" s="440"/>
      <c r="H72" s="303"/>
      <c r="I72" s="303"/>
      <c r="J72" s="303"/>
      <c r="K72" s="303"/>
      <c r="L72" s="303"/>
      <c r="M72" s="303"/>
      <c r="N72" s="303"/>
      <c r="O72" s="304"/>
      <c r="P72" s="304"/>
      <c r="Q72" s="305"/>
      <c r="R72" s="306"/>
      <c r="S72" s="302"/>
    </row>
    <row r="73" spans="1:19" s="18" customFormat="1" ht="15" customHeight="1" x14ac:dyDescent="0.3">
      <c r="A73" s="439"/>
      <c r="B73" s="438"/>
      <c r="C73" s="17"/>
      <c r="D73" s="22"/>
      <c r="E73" s="307"/>
      <c r="F73" s="440"/>
      <c r="G73" s="440"/>
      <c r="H73" s="303"/>
      <c r="I73" s="303"/>
      <c r="J73" s="303"/>
      <c r="K73" s="303"/>
      <c r="L73" s="303"/>
      <c r="M73" s="303"/>
      <c r="N73" s="303"/>
      <c r="O73" s="304"/>
      <c r="P73" s="304"/>
      <c r="Q73" s="305"/>
      <c r="R73" s="306"/>
      <c r="S73" s="302"/>
    </row>
    <row r="74" spans="1:19" s="18" customFormat="1" ht="15" customHeight="1" x14ac:dyDescent="0.3">
      <c r="A74" s="439"/>
      <c r="B74" s="438"/>
      <c r="C74" s="17"/>
      <c r="D74" s="22"/>
      <c r="E74" s="307"/>
      <c r="F74" s="440"/>
      <c r="G74" s="440"/>
      <c r="H74" s="303"/>
      <c r="I74" s="303"/>
      <c r="J74" s="303"/>
      <c r="K74" s="303"/>
      <c r="L74" s="303"/>
      <c r="M74" s="303"/>
      <c r="N74" s="303"/>
      <c r="O74" s="304"/>
      <c r="P74" s="304"/>
      <c r="Q74" s="305"/>
      <c r="R74" s="306"/>
      <c r="S74" s="302"/>
    </row>
    <row r="75" spans="1:19" s="18" customFormat="1" ht="15" customHeight="1" x14ac:dyDescent="0.3">
      <c r="A75" s="439"/>
      <c r="B75" s="438"/>
      <c r="C75" s="17"/>
      <c r="D75" s="22"/>
      <c r="E75" s="307"/>
      <c r="F75" s="440"/>
      <c r="G75" s="440"/>
      <c r="H75" s="303"/>
      <c r="I75" s="303"/>
      <c r="J75" s="303"/>
      <c r="K75" s="303"/>
      <c r="L75" s="303"/>
      <c r="M75" s="303"/>
      <c r="N75" s="303"/>
      <c r="O75" s="304"/>
      <c r="P75" s="304"/>
      <c r="Q75" s="305"/>
      <c r="R75" s="306"/>
      <c r="S75" s="302"/>
    </row>
    <row r="76" spans="1:19" s="18" customFormat="1" ht="15" customHeight="1" x14ac:dyDescent="0.3">
      <c r="A76" s="439"/>
      <c r="B76" s="438"/>
      <c r="C76" s="17"/>
      <c r="D76" s="22"/>
      <c r="E76" s="307"/>
      <c r="F76" s="440"/>
      <c r="G76" s="440"/>
      <c r="H76" s="303"/>
      <c r="I76" s="303"/>
      <c r="J76" s="303"/>
      <c r="K76" s="303"/>
      <c r="L76" s="303"/>
      <c r="M76" s="303"/>
      <c r="N76" s="303"/>
      <c r="O76" s="304"/>
      <c r="P76" s="304"/>
      <c r="Q76" s="305"/>
      <c r="R76" s="306"/>
      <c r="S76" s="302"/>
    </row>
    <row r="77" spans="1:19" s="18" customFormat="1" ht="15" customHeight="1" x14ac:dyDescent="0.3">
      <c r="A77" s="439"/>
      <c r="B77" s="22"/>
      <c r="C77" s="20"/>
      <c r="D77" s="21"/>
      <c r="E77" s="307"/>
      <c r="F77" s="440"/>
      <c r="G77" s="440"/>
      <c r="H77" s="303"/>
      <c r="I77" s="303"/>
      <c r="J77" s="303"/>
      <c r="K77" s="303"/>
      <c r="L77" s="303"/>
      <c r="M77" s="303"/>
      <c r="N77" s="303"/>
      <c r="O77" s="304"/>
      <c r="P77" s="304"/>
      <c r="Q77" s="305"/>
      <c r="R77" s="306"/>
      <c r="S77" s="302"/>
    </row>
    <row r="78" spans="1:19" s="18" customFormat="1" ht="15" customHeight="1" x14ac:dyDescent="0.3">
      <c r="A78" s="439">
        <v>8</v>
      </c>
      <c r="B78" s="17"/>
      <c r="C78" s="17"/>
      <c r="D78" s="22"/>
      <c r="E78" s="307"/>
      <c r="F78" s="440"/>
      <c r="G78" s="440"/>
      <c r="H78" s="303"/>
      <c r="I78" s="303"/>
      <c r="J78" s="303"/>
      <c r="K78" s="303"/>
      <c r="L78" s="303"/>
      <c r="M78" s="303"/>
      <c r="N78" s="303"/>
      <c r="O78" s="304">
        <f>COUNTA(F78:N86)</f>
        <v>0</v>
      </c>
      <c r="P78" s="304">
        <f>SUM(F78:N86)</f>
        <v>0</v>
      </c>
      <c r="Q78" s="305" t="e">
        <f>P78/O78*10</f>
        <v>#DIV/0!</v>
      </c>
      <c r="R78" s="306"/>
      <c r="S78" s="302"/>
    </row>
    <row r="79" spans="1:19" s="18" customFormat="1" ht="15" customHeight="1" x14ac:dyDescent="0.3">
      <c r="A79" s="439"/>
      <c r="B79" s="19"/>
      <c r="C79" s="17"/>
      <c r="D79" s="22"/>
      <c r="E79" s="307"/>
      <c r="F79" s="440"/>
      <c r="G79" s="440"/>
      <c r="H79" s="303"/>
      <c r="I79" s="303"/>
      <c r="J79" s="303"/>
      <c r="K79" s="303"/>
      <c r="L79" s="303"/>
      <c r="M79" s="303"/>
      <c r="N79" s="303"/>
      <c r="O79" s="304"/>
      <c r="P79" s="304"/>
      <c r="Q79" s="305"/>
      <c r="R79" s="306"/>
      <c r="S79" s="302"/>
    </row>
    <row r="80" spans="1:19" s="18" customFormat="1" ht="15" customHeight="1" x14ac:dyDescent="0.3">
      <c r="A80" s="439"/>
      <c r="B80" s="438"/>
      <c r="C80" s="17"/>
      <c r="D80" s="22"/>
      <c r="E80" s="307"/>
      <c r="F80" s="440"/>
      <c r="G80" s="440"/>
      <c r="H80" s="303"/>
      <c r="I80" s="303"/>
      <c r="J80" s="303"/>
      <c r="K80" s="303"/>
      <c r="L80" s="303"/>
      <c r="M80" s="303"/>
      <c r="N80" s="303"/>
      <c r="O80" s="304"/>
      <c r="P80" s="304"/>
      <c r="Q80" s="305"/>
      <c r="R80" s="306"/>
      <c r="S80" s="302"/>
    </row>
    <row r="81" spans="1:19" s="18" customFormat="1" ht="15" customHeight="1" x14ac:dyDescent="0.3">
      <c r="A81" s="439"/>
      <c r="B81" s="438"/>
      <c r="C81" s="17"/>
      <c r="D81" s="22"/>
      <c r="E81" s="307"/>
      <c r="F81" s="440"/>
      <c r="G81" s="440"/>
      <c r="H81" s="303"/>
      <c r="I81" s="303"/>
      <c r="J81" s="303"/>
      <c r="K81" s="303"/>
      <c r="L81" s="303"/>
      <c r="M81" s="303"/>
      <c r="N81" s="303"/>
      <c r="O81" s="304"/>
      <c r="P81" s="304"/>
      <c r="Q81" s="305"/>
      <c r="R81" s="306"/>
      <c r="S81" s="302"/>
    </row>
    <row r="82" spans="1:19" s="18" customFormat="1" ht="15" customHeight="1" x14ac:dyDescent="0.3">
      <c r="A82" s="439"/>
      <c r="B82" s="438"/>
      <c r="C82" s="17"/>
      <c r="D82" s="22"/>
      <c r="E82" s="307"/>
      <c r="F82" s="440"/>
      <c r="G82" s="440"/>
      <c r="H82" s="303"/>
      <c r="I82" s="303"/>
      <c r="J82" s="303"/>
      <c r="K82" s="303"/>
      <c r="L82" s="303"/>
      <c r="M82" s="303"/>
      <c r="N82" s="303"/>
      <c r="O82" s="304"/>
      <c r="P82" s="304"/>
      <c r="Q82" s="305"/>
      <c r="R82" s="306"/>
      <c r="S82" s="302"/>
    </row>
    <row r="83" spans="1:19" s="18" customFormat="1" ht="15" customHeight="1" x14ac:dyDescent="0.3">
      <c r="A83" s="439"/>
      <c r="B83" s="438"/>
      <c r="C83" s="17"/>
      <c r="D83" s="22"/>
      <c r="E83" s="307"/>
      <c r="F83" s="440"/>
      <c r="G83" s="440"/>
      <c r="H83" s="303"/>
      <c r="I83" s="303"/>
      <c r="J83" s="303"/>
      <c r="K83" s="303"/>
      <c r="L83" s="303"/>
      <c r="M83" s="303"/>
      <c r="N83" s="303"/>
      <c r="O83" s="304"/>
      <c r="P83" s="304"/>
      <c r="Q83" s="305"/>
      <c r="R83" s="306"/>
      <c r="S83" s="302"/>
    </row>
    <row r="84" spans="1:19" s="18" customFormat="1" ht="15" customHeight="1" x14ac:dyDescent="0.3">
      <c r="A84" s="439"/>
      <c r="B84" s="438"/>
      <c r="C84" s="17"/>
      <c r="D84" s="22"/>
      <c r="E84" s="307"/>
      <c r="F84" s="440"/>
      <c r="G84" s="440"/>
      <c r="H84" s="303"/>
      <c r="I84" s="303"/>
      <c r="J84" s="303"/>
      <c r="K84" s="303"/>
      <c r="L84" s="303"/>
      <c r="M84" s="303"/>
      <c r="N84" s="303"/>
      <c r="O84" s="304"/>
      <c r="P84" s="304"/>
      <c r="Q84" s="305"/>
      <c r="R84" s="306"/>
      <c r="S84" s="302"/>
    </row>
    <row r="85" spans="1:19" s="18" customFormat="1" ht="15" customHeight="1" x14ac:dyDescent="0.3">
      <c r="A85" s="439"/>
      <c r="B85" s="438"/>
      <c r="C85" s="17"/>
      <c r="D85" s="22"/>
      <c r="E85" s="307"/>
      <c r="F85" s="440"/>
      <c r="G85" s="440"/>
      <c r="H85" s="303"/>
      <c r="I85" s="303"/>
      <c r="J85" s="303"/>
      <c r="K85" s="303"/>
      <c r="L85" s="303"/>
      <c r="M85" s="303"/>
      <c r="N85" s="303"/>
      <c r="O85" s="304"/>
      <c r="P85" s="304"/>
      <c r="Q85" s="305"/>
      <c r="R85" s="306"/>
      <c r="S85" s="302"/>
    </row>
    <row r="86" spans="1:19" s="18" customFormat="1" ht="15" customHeight="1" x14ac:dyDescent="0.3">
      <c r="A86" s="439"/>
      <c r="B86" s="22"/>
      <c r="C86" s="20"/>
      <c r="D86" s="21"/>
      <c r="E86" s="307"/>
      <c r="F86" s="440"/>
      <c r="G86" s="440"/>
      <c r="H86" s="303"/>
      <c r="I86" s="303"/>
      <c r="J86" s="303"/>
      <c r="K86" s="303"/>
      <c r="L86" s="303"/>
      <c r="M86" s="303"/>
      <c r="N86" s="303"/>
      <c r="O86" s="304"/>
      <c r="P86" s="304"/>
      <c r="Q86" s="305"/>
      <c r="R86" s="306"/>
      <c r="S86" s="302"/>
    </row>
    <row r="87" spans="1:19" s="18" customFormat="1" ht="15" customHeight="1" x14ac:dyDescent="0.3">
      <c r="A87" s="439">
        <v>9</v>
      </c>
      <c r="B87" s="17"/>
      <c r="C87" s="17"/>
      <c r="D87" s="22"/>
      <c r="E87" s="307"/>
      <c r="F87" s="440"/>
      <c r="G87" s="440"/>
      <c r="H87" s="303"/>
      <c r="I87" s="303"/>
      <c r="J87" s="303"/>
      <c r="K87" s="303"/>
      <c r="L87" s="303"/>
      <c r="M87" s="303"/>
      <c r="N87" s="303"/>
      <c r="O87" s="304">
        <f>COUNTA(F87:N95)</f>
        <v>0</v>
      </c>
      <c r="P87" s="304">
        <f>SUM(F87:N95)</f>
        <v>0</v>
      </c>
      <c r="Q87" s="305" t="e">
        <f>P87/O87*10</f>
        <v>#DIV/0!</v>
      </c>
      <c r="R87" s="306"/>
      <c r="S87" s="302"/>
    </row>
    <row r="88" spans="1:19" s="18" customFormat="1" ht="15" customHeight="1" x14ac:dyDescent="0.3">
      <c r="A88" s="439"/>
      <c r="B88" s="19"/>
      <c r="C88" s="17"/>
      <c r="D88" s="22"/>
      <c r="E88" s="307"/>
      <c r="F88" s="440"/>
      <c r="G88" s="440"/>
      <c r="H88" s="303"/>
      <c r="I88" s="303"/>
      <c r="J88" s="303"/>
      <c r="K88" s="303"/>
      <c r="L88" s="303"/>
      <c r="M88" s="303"/>
      <c r="N88" s="303"/>
      <c r="O88" s="304"/>
      <c r="P88" s="304"/>
      <c r="Q88" s="305"/>
      <c r="R88" s="306"/>
      <c r="S88" s="302"/>
    </row>
    <row r="89" spans="1:19" s="18" customFormat="1" ht="15" customHeight="1" x14ac:dyDescent="0.3">
      <c r="A89" s="439"/>
      <c r="B89" s="438"/>
      <c r="C89" s="17"/>
      <c r="D89" s="22"/>
      <c r="E89" s="307"/>
      <c r="F89" s="440"/>
      <c r="G89" s="440"/>
      <c r="H89" s="303"/>
      <c r="I89" s="303"/>
      <c r="J89" s="303"/>
      <c r="K89" s="303"/>
      <c r="L89" s="303"/>
      <c r="M89" s="303"/>
      <c r="N89" s="303"/>
      <c r="O89" s="304"/>
      <c r="P89" s="304"/>
      <c r="Q89" s="305"/>
      <c r="R89" s="306"/>
      <c r="S89" s="302"/>
    </row>
    <row r="90" spans="1:19" s="18" customFormat="1" ht="15" customHeight="1" x14ac:dyDescent="0.3">
      <c r="A90" s="439"/>
      <c r="B90" s="438"/>
      <c r="C90" s="17"/>
      <c r="D90" s="22"/>
      <c r="E90" s="307"/>
      <c r="F90" s="440"/>
      <c r="G90" s="440"/>
      <c r="H90" s="303"/>
      <c r="I90" s="303"/>
      <c r="J90" s="303"/>
      <c r="K90" s="303"/>
      <c r="L90" s="303"/>
      <c r="M90" s="303"/>
      <c r="N90" s="303"/>
      <c r="O90" s="304"/>
      <c r="P90" s="304"/>
      <c r="Q90" s="305"/>
      <c r="R90" s="306"/>
      <c r="S90" s="302"/>
    </row>
    <row r="91" spans="1:19" s="18" customFormat="1" ht="15" customHeight="1" x14ac:dyDescent="0.3">
      <c r="A91" s="439"/>
      <c r="B91" s="438"/>
      <c r="C91" s="17"/>
      <c r="D91" s="22"/>
      <c r="E91" s="307"/>
      <c r="F91" s="440"/>
      <c r="G91" s="440"/>
      <c r="H91" s="303"/>
      <c r="I91" s="303"/>
      <c r="J91" s="303"/>
      <c r="K91" s="303"/>
      <c r="L91" s="303"/>
      <c r="M91" s="303"/>
      <c r="N91" s="303"/>
      <c r="O91" s="304"/>
      <c r="P91" s="304"/>
      <c r="Q91" s="305"/>
      <c r="R91" s="306"/>
      <c r="S91" s="302"/>
    </row>
    <row r="92" spans="1:19" s="18" customFormat="1" ht="15" customHeight="1" x14ac:dyDescent="0.3">
      <c r="A92" s="439"/>
      <c r="B92" s="438"/>
      <c r="C92" s="17"/>
      <c r="D92" s="22"/>
      <c r="E92" s="307"/>
      <c r="F92" s="440"/>
      <c r="G92" s="440"/>
      <c r="H92" s="303"/>
      <c r="I92" s="303"/>
      <c r="J92" s="303"/>
      <c r="K92" s="303"/>
      <c r="L92" s="303"/>
      <c r="M92" s="303"/>
      <c r="N92" s="303"/>
      <c r="O92" s="304"/>
      <c r="P92" s="304"/>
      <c r="Q92" s="305"/>
      <c r="R92" s="306"/>
      <c r="S92" s="302"/>
    </row>
    <row r="93" spans="1:19" s="18" customFormat="1" ht="15" customHeight="1" x14ac:dyDescent="0.3">
      <c r="A93" s="439"/>
      <c r="B93" s="438"/>
      <c r="C93" s="17"/>
      <c r="D93" s="22"/>
      <c r="E93" s="307"/>
      <c r="F93" s="440"/>
      <c r="G93" s="440"/>
      <c r="H93" s="303"/>
      <c r="I93" s="303"/>
      <c r="J93" s="303"/>
      <c r="K93" s="303"/>
      <c r="L93" s="303"/>
      <c r="M93" s="303"/>
      <c r="N93" s="303"/>
      <c r="O93" s="304"/>
      <c r="P93" s="304"/>
      <c r="Q93" s="305"/>
      <c r="R93" s="306"/>
      <c r="S93" s="302"/>
    </row>
    <row r="94" spans="1:19" s="18" customFormat="1" ht="15" customHeight="1" x14ac:dyDescent="0.3">
      <c r="A94" s="439"/>
      <c r="B94" s="438"/>
      <c r="C94" s="17"/>
      <c r="D94" s="22"/>
      <c r="E94" s="307"/>
      <c r="F94" s="440"/>
      <c r="G94" s="440"/>
      <c r="H94" s="303"/>
      <c r="I94" s="303"/>
      <c r="J94" s="303"/>
      <c r="K94" s="303"/>
      <c r="L94" s="303"/>
      <c r="M94" s="303"/>
      <c r="N94" s="303"/>
      <c r="O94" s="304"/>
      <c r="P94" s="304"/>
      <c r="Q94" s="305"/>
      <c r="R94" s="306"/>
      <c r="S94" s="302"/>
    </row>
    <row r="95" spans="1:19" s="18" customFormat="1" ht="15" customHeight="1" x14ac:dyDescent="0.3">
      <c r="A95" s="439"/>
      <c r="B95" s="22"/>
      <c r="C95" s="20"/>
      <c r="D95" s="21"/>
      <c r="E95" s="307"/>
      <c r="F95" s="440"/>
      <c r="G95" s="440"/>
      <c r="H95" s="303"/>
      <c r="I95" s="303"/>
      <c r="J95" s="303"/>
      <c r="K95" s="303"/>
      <c r="L95" s="303"/>
      <c r="M95" s="303"/>
      <c r="N95" s="303"/>
      <c r="O95" s="304"/>
      <c r="P95" s="304"/>
      <c r="Q95" s="305"/>
      <c r="R95" s="306"/>
      <c r="S95" s="302"/>
    </row>
    <row r="96" spans="1:19" s="18" customFormat="1" ht="15" customHeight="1" x14ac:dyDescent="0.3">
      <c r="A96" s="439">
        <v>10</v>
      </c>
      <c r="B96" s="17"/>
      <c r="C96" s="17"/>
      <c r="D96" s="22"/>
      <c r="E96" s="307"/>
      <c r="F96" s="440"/>
      <c r="G96" s="440"/>
      <c r="H96" s="303"/>
      <c r="I96" s="303"/>
      <c r="J96" s="303"/>
      <c r="K96" s="303"/>
      <c r="L96" s="303"/>
      <c r="M96" s="303"/>
      <c r="N96" s="303"/>
      <c r="O96" s="304">
        <f>COUNTA(F96:N104)</f>
        <v>0</v>
      </c>
      <c r="P96" s="304">
        <f>SUM(F96:N104)</f>
        <v>0</v>
      </c>
      <c r="Q96" s="305" t="e">
        <f>P96/O96*10</f>
        <v>#DIV/0!</v>
      </c>
      <c r="R96" s="306"/>
      <c r="S96" s="302"/>
    </row>
    <row r="97" spans="1:19" s="18" customFormat="1" ht="15" customHeight="1" x14ac:dyDescent="0.3">
      <c r="A97" s="439"/>
      <c r="B97" s="19"/>
      <c r="C97" s="17"/>
      <c r="D97" s="22"/>
      <c r="E97" s="307"/>
      <c r="F97" s="440"/>
      <c r="G97" s="440"/>
      <c r="H97" s="303"/>
      <c r="I97" s="303"/>
      <c r="J97" s="303"/>
      <c r="K97" s="303"/>
      <c r="L97" s="303"/>
      <c r="M97" s="303"/>
      <c r="N97" s="303"/>
      <c r="O97" s="304"/>
      <c r="P97" s="304"/>
      <c r="Q97" s="305"/>
      <c r="R97" s="306"/>
      <c r="S97" s="302"/>
    </row>
    <row r="98" spans="1:19" s="18" customFormat="1" ht="15" customHeight="1" x14ac:dyDescent="0.3">
      <c r="A98" s="439"/>
      <c r="B98" s="438"/>
      <c r="C98" s="17"/>
      <c r="D98" s="22"/>
      <c r="E98" s="307"/>
      <c r="F98" s="440"/>
      <c r="G98" s="440"/>
      <c r="H98" s="303"/>
      <c r="I98" s="303"/>
      <c r="J98" s="303"/>
      <c r="K98" s="303"/>
      <c r="L98" s="303"/>
      <c r="M98" s="303"/>
      <c r="N98" s="303"/>
      <c r="O98" s="304"/>
      <c r="P98" s="304"/>
      <c r="Q98" s="305"/>
      <c r="R98" s="306"/>
      <c r="S98" s="302"/>
    </row>
    <row r="99" spans="1:19" s="18" customFormat="1" ht="15" customHeight="1" x14ac:dyDescent="0.3">
      <c r="A99" s="439"/>
      <c r="B99" s="438"/>
      <c r="C99" s="17"/>
      <c r="D99" s="22"/>
      <c r="E99" s="307"/>
      <c r="F99" s="440"/>
      <c r="G99" s="440"/>
      <c r="H99" s="303"/>
      <c r="I99" s="303"/>
      <c r="J99" s="303"/>
      <c r="K99" s="303"/>
      <c r="L99" s="303"/>
      <c r="M99" s="303"/>
      <c r="N99" s="303"/>
      <c r="O99" s="304"/>
      <c r="P99" s="304"/>
      <c r="Q99" s="305"/>
      <c r="R99" s="306"/>
      <c r="S99" s="302"/>
    </row>
    <row r="100" spans="1:19" s="18" customFormat="1" ht="15" customHeight="1" x14ac:dyDescent="0.3">
      <c r="A100" s="439"/>
      <c r="B100" s="438"/>
      <c r="C100" s="17"/>
      <c r="D100" s="22"/>
      <c r="E100" s="307"/>
      <c r="F100" s="440"/>
      <c r="G100" s="440"/>
      <c r="H100" s="303"/>
      <c r="I100" s="303"/>
      <c r="J100" s="303"/>
      <c r="K100" s="303"/>
      <c r="L100" s="303"/>
      <c r="M100" s="303"/>
      <c r="N100" s="303"/>
      <c r="O100" s="304"/>
      <c r="P100" s="304"/>
      <c r="Q100" s="305"/>
      <c r="R100" s="306"/>
      <c r="S100" s="302"/>
    </row>
    <row r="101" spans="1:19" s="18" customFormat="1" ht="15" customHeight="1" x14ac:dyDescent="0.3">
      <c r="A101" s="439"/>
      <c r="B101" s="438"/>
      <c r="C101" s="17"/>
      <c r="D101" s="22"/>
      <c r="E101" s="307"/>
      <c r="F101" s="440"/>
      <c r="G101" s="440"/>
      <c r="H101" s="303"/>
      <c r="I101" s="303"/>
      <c r="J101" s="303"/>
      <c r="K101" s="303"/>
      <c r="L101" s="303"/>
      <c r="M101" s="303"/>
      <c r="N101" s="303"/>
      <c r="O101" s="304"/>
      <c r="P101" s="304"/>
      <c r="Q101" s="305"/>
      <c r="R101" s="306"/>
      <c r="S101" s="302"/>
    </row>
    <row r="102" spans="1:19" s="18" customFormat="1" ht="15" customHeight="1" x14ac:dyDescent="0.3">
      <c r="A102" s="439"/>
      <c r="B102" s="438"/>
      <c r="C102" s="17"/>
      <c r="D102" s="22"/>
      <c r="E102" s="307"/>
      <c r="F102" s="440"/>
      <c r="G102" s="440"/>
      <c r="H102" s="303"/>
      <c r="I102" s="303"/>
      <c r="J102" s="303"/>
      <c r="K102" s="303"/>
      <c r="L102" s="303"/>
      <c r="M102" s="303"/>
      <c r="N102" s="303"/>
      <c r="O102" s="304"/>
      <c r="P102" s="304"/>
      <c r="Q102" s="305"/>
      <c r="R102" s="306"/>
      <c r="S102" s="302"/>
    </row>
    <row r="103" spans="1:19" s="18" customFormat="1" ht="15" customHeight="1" x14ac:dyDescent="0.3">
      <c r="A103" s="439"/>
      <c r="B103" s="438"/>
      <c r="C103" s="17"/>
      <c r="D103" s="22"/>
      <c r="E103" s="307"/>
      <c r="F103" s="440"/>
      <c r="G103" s="440"/>
      <c r="H103" s="303"/>
      <c r="I103" s="303"/>
      <c r="J103" s="303"/>
      <c r="K103" s="303"/>
      <c r="L103" s="303"/>
      <c r="M103" s="303"/>
      <c r="N103" s="303"/>
      <c r="O103" s="304"/>
      <c r="P103" s="304"/>
      <c r="Q103" s="305"/>
      <c r="R103" s="306"/>
      <c r="S103" s="302"/>
    </row>
    <row r="104" spans="1:19" s="18" customFormat="1" ht="15" customHeight="1" x14ac:dyDescent="0.3">
      <c r="A104" s="439"/>
      <c r="B104" s="22"/>
      <c r="C104" s="20"/>
      <c r="D104" s="21"/>
      <c r="E104" s="307"/>
      <c r="F104" s="440"/>
      <c r="G104" s="440"/>
      <c r="H104" s="303"/>
      <c r="I104" s="303"/>
      <c r="J104" s="303"/>
      <c r="K104" s="303"/>
      <c r="L104" s="303"/>
      <c r="M104" s="303"/>
      <c r="N104" s="303"/>
      <c r="O104" s="304"/>
      <c r="P104" s="304"/>
      <c r="Q104" s="305"/>
      <c r="R104" s="306"/>
      <c r="S104" s="302"/>
    </row>
    <row r="105" spans="1:19" s="18" customFormat="1" ht="15" customHeight="1" x14ac:dyDescent="0.3">
      <c r="A105" s="439">
        <v>11</v>
      </c>
      <c r="B105" s="17"/>
      <c r="C105" s="17"/>
      <c r="D105" s="22"/>
      <c r="E105" s="307"/>
      <c r="F105" s="440"/>
      <c r="G105" s="440"/>
      <c r="H105" s="303"/>
      <c r="I105" s="303"/>
      <c r="J105" s="303"/>
      <c r="K105" s="303"/>
      <c r="L105" s="303"/>
      <c r="M105" s="303"/>
      <c r="N105" s="303"/>
      <c r="O105" s="304">
        <f>COUNTA(F105:N113)</f>
        <v>0</v>
      </c>
      <c r="P105" s="304">
        <f>SUM(F105:N113)</f>
        <v>0</v>
      </c>
      <c r="Q105" s="305" t="e">
        <f>P105/O105*10</f>
        <v>#DIV/0!</v>
      </c>
      <c r="R105" s="306"/>
      <c r="S105" s="302"/>
    </row>
    <row r="106" spans="1:19" s="18" customFormat="1" ht="15" customHeight="1" x14ac:dyDescent="0.3">
      <c r="A106" s="439"/>
      <c r="B106" s="19"/>
      <c r="C106" s="17"/>
      <c r="D106" s="22"/>
      <c r="E106" s="307"/>
      <c r="F106" s="440"/>
      <c r="G106" s="440"/>
      <c r="H106" s="303"/>
      <c r="I106" s="303"/>
      <c r="J106" s="303"/>
      <c r="K106" s="303"/>
      <c r="L106" s="303"/>
      <c r="M106" s="303"/>
      <c r="N106" s="303"/>
      <c r="O106" s="304"/>
      <c r="P106" s="304"/>
      <c r="Q106" s="305"/>
      <c r="R106" s="306"/>
      <c r="S106" s="302"/>
    </row>
    <row r="107" spans="1:19" s="18" customFormat="1" ht="15" customHeight="1" x14ac:dyDescent="0.3">
      <c r="A107" s="439"/>
      <c r="B107" s="438"/>
      <c r="C107" s="17"/>
      <c r="D107" s="22"/>
      <c r="E107" s="307"/>
      <c r="F107" s="440"/>
      <c r="G107" s="440"/>
      <c r="H107" s="303"/>
      <c r="I107" s="303"/>
      <c r="J107" s="303"/>
      <c r="K107" s="303"/>
      <c r="L107" s="303"/>
      <c r="M107" s="303"/>
      <c r="N107" s="303"/>
      <c r="O107" s="304"/>
      <c r="P107" s="304"/>
      <c r="Q107" s="305"/>
      <c r="R107" s="306"/>
      <c r="S107" s="302"/>
    </row>
    <row r="108" spans="1:19" s="18" customFormat="1" ht="15" customHeight="1" x14ac:dyDescent="0.3">
      <c r="A108" s="439"/>
      <c r="B108" s="438"/>
      <c r="C108" s="17"/>
      <c r="D108" s="22"/>
      <c r="E108" s="307"/>
      <c r="F108" s="440"/>
      <c r="G108" s="440"/>
      <c r="H108" s="303"/>
      <c r="I108" s="303"/>
      <c r="J108" s="303"/>
      <c r="K108" s="303"/>
      <c r="L108" s="303"/>
      <c r="M108" s="303"/>
      <c r="N108" s="303"/>
      <c r="O108" s="304"/>
      <c r="P108" s="304"/>
      <c r="Q108" s="305"/>
      <c r="R108" s="306"/>
      <c r="S108" s="302"/>
    </row>
    <row r="109" spans="1:19" s="18" customFormat="1" ht="15" customHeight="1" x14ac:dyDescent="0.3">
      <c r="A109" s="439"/>
      <c r="B109" s="438"/>
      <c r="C109" s="17"/>
      <c r="D109" s="22"/>
      <c r="E109" s="307"/>
      <c r="F109" s="440"/>
      <c r="G109" s="440"/>
      <c r="H109" s="303"/>
      <c r="I109" s="303"/>
      <c r="J109" s="303"/>
      <c r="K109" s="303"/>
      <c r="L109" s="303"/>
      <c r="M109" s="303"/>
      <c r="N109" s="303"/>
      <c r="O109" s="304"/>
      <c r="P109" s="304"/>
      <c r="Q109" s="305"/>
      <c r="R109" s="306"/>
      <c r="S109" s="302"/>
    </row>
    <row r="110" spans="1:19" s="18" customFormat="1" ht="15" customHeight="1" x14ac:dyDescent="0.3">
      <c r="A110" s="439"/>
      <c r="B110" s="438"/>
      <c r="C110" s="17"/>
      <c r="D110" s="22"/>
      <c r="E110" s="307"/>
      <c r="F110" s="440"/>
      <c r="G110" s="440"/>
      <c r="H110" s="303"/>
      <c r="I110" s="303"/>
      <c r="J110" s="303"/>
      <c r="K110" s="303"/>
      <c r="L110" s="303"/>
      <c r="M110" s="303"/>
      <c r="N110" s="303"/>
      <c r="O110" s="304"/>
      <c r="P110" s="304"/>
      <c r="Q110" s="305"/>
      <c r="R110" s="306"/>
      <c r="S110" s="302"/>
    </row>
    <row r="111" spans="1:19" s="18" customFormat="1" ht="15" customHeight="1" x14ac:dyDescent="0.3">
      <c r="A111" s="439"/>
      <c r="B111" s="438"/>
      <c r="C111" s="17"/>
      <c r="D111" s="22"/>
      <c r="E111" s="307"/>
      <c r="F111" s="440"/>
      <c r="G111" s="440"/>
      <c r="H111" s="303"/>
      <c r="I111" s="303"/>
      <c r="J111" s="303"/>
      <c r="K111" s="303"/>
      <c r="L111" s="303"/>
      <c r="M111" s="303"/>
      <c r="N111" s="303"/>
      <c r="O111" s="304"/>
      <c r="P111" s="304"/>
      <c r="Q111" s="305"/>
      <c r="R111" s="306"/>
      <c r="S111" s="302"/>
    </row>
    <row r="112" spans="1:19" s="18" customFormat="1" ht="15" customHeight="1" x14ac:dyDescent="0.3">
      <c r="A112" s="439"/>
      <c r="B112" s="438"/>
      <c r="C112" s="17"/>
      <c r="D112" s="22"/>
      <c r="E112" s="307"/>
      <c r="F112" s="440"/>
      <c r="G112" s="440"/>
      <c r="H112" s="303"/>
      <c r="I112" s="303"/>
      <c r="J112" s="303"/>
      <c r="K112" s="303"/>
      <c r="L112" s="303"/>
      <c r="M112" s="303"/>
      <c r="N112" s="303"/>
      <c r="O112" s="304"/>
      <c r="P112" s="304"/>
      <c r="Q112" s="305"/>
      <c r="R112" s="306"/>
      <c r="S112" s="302"/>
    </row>
    <row r="113" spans="1:19" s="18" customFormat="1" ht="15" customHeight="1" x14ac:dyDescent="0.3">
      <c r="A113" s="439"/>
      <c r="B113" s="22"/>
      <c r="C113" s="20"/>
      <c r="D113" s="21"/>
      <c r="E113" s="307"/>
      <c r="F113" s="440"/>
      <c r="G113" s="440"/>
      <c r="H113" s="303"/>
      <c r="I113" s="303"/>
      <c r="J113" s="303"/>
      <c r="K113" s="303"/>
      <c r="L113" s="303"/>
      <c r="M113" s="303"/>
      <c r="N113" s="303"/>
      <c r="O113" s="304"/>
      <c r="P113" s="304"/>
      <c r="Q113" s="305"/>
      <c r="R113" s="306"/>
      <c r="S113" s="302"/>
    </row>
    <row r="114" spans="1:19" s="18" customFormat="1" ht="15" customHeight="1" x14ac:dyDescent="0.3">
      <c r="A114" s="439">
        <v>12</v>
      </c>
      <c r="B114" s="17"/>
      <c r="C114" s="17"/>
      <c r="D114" s="22"/>
      <c r="E114" s="307"/>
      <c r="F114" s="440"/>
      <c r="G114" s="440"/>
      <c r="H114" s="303"/>
      <c r="I114" s="303"/>
      <c r="J114" s="303"/>
      <c r="K114" s="303"/>
      <c r="L114" s="303"/>
      <c r="M114" s="303"/>
      <c r="N114" s="303"/>
      <c r="O114" s="304">
        <f>COUNTA(F114:N122)</f>
        <v>0</v>
      </c>
      <c r="P114" s="304">
        <f>SUM(F114:N122)</f>
        <v>0</v>
      </c>
      <c r="Q114" s="305" t="e">
        <f>P114/O114*10</f>
        <v>#DIV/0!</v>
      </c>
      <c r="R114" s="306"/>
      <c r="S114" s="302"/>
    </row>
    <row r="115" spans="1:19" s="18" customFormat="1" ht="15" customHeight="1" x14ac:dyDescent="0.3">
      <c r="A115" s="439"/>
      <c r="B115" s="19"/>
      <c r="C115" s="17"/>
      <c r="D115" s="22"/>
      <c r="E115" s="307"/>
      <c r="F115" s="440"/>
      <c r="G115" s="440"/>
      <c r="H115" s="303"/>
      <c r="I115" s="303"/>
      <c r="J115" s="303"/>
      <c r="K115" s="303"/>
      <c r="L115" s="303"/>
      <c r="M115" s="303"/>
      <c r="N115" s="303"/>
      <c r="O115" s="304"/>
      <c r="P115" s="304"/>
      <c r="Q115" s="305"/>
      <c r="R115" s="306"/>
      <c r="S115" s="302"/>
    </row>
    <row r="116" spans="1:19" s="18" customFormat="1" ht="15" customHeight="1" x14ac:dyDescent="0.3">
      <c r="A116" s="439"/>
      <c r="B116" s="438"/>
      <c r="C116" s="17"/>
      <c r="D116" s="22"/>
      <c r="E116" s="307"/>
      <c r="F116" s="440"/>
      <c r="G116" s="440"/>
      <c r="H116" s="303"/>
      <c r="I116" s="303"/>
      <c r="J116" s="303"/>
      <c r="K116" s="303"/>
      <c r="L116" s="303"/>
      <c r="M116" s="303"/>
      <c r="N116" s="303"/>
      <c r="O116" s="304"/>
      <c r="P116" s="304"/>
      <c r="Q116" s="305"/>
      <c r="R116" s="306"/>
      <c r="S116" s="302"/>
    </row>
    <row r="117" spans="1:19" s="18" customFormat="1" ht="15" customHeight="1" x14ac:dyDescent="0.3">
      <c r="A117" s="439"/>
      <c r="B117" s="438"/>
      <c r="C117" s="17"/>
      <c r="D117" s="22"/>
      <c r="E117" s="307"/>
      <c r="F117" s="440"/>
      <c r="G117" s="440"/>
      <c r="H117" s="303"/>
      <c r="I117" s="303"/>
      <c r="J117" s="303"/>
      <c r="K117" s="303"/>
      <c r="L117" s="303"/>
      <c r="M117" s="303"/>
      <c r="N117" s="303"/>
      <c r="O117" s="304"/>
      <c r="P117" s="304"/>
      <c r="Q117" s="305"/>
      <c r="R117" s="306"/>
      <c r="S117" s="302"/>
    </row>
    <row r="118" spans="1:19" s="18" customFormat="1" ht="15" customHeight="1" x14ac:dyDescent="0.3">
      <c r="A118" s="439"/>
      <c r="B118" s="438"/>
      <c r="C118" s="17"/>
      <c r="D118" s="22"/>
      <c r="E118" s="307"/>
      <c r="F118" s="440"/>
      <c r="G118" s="440"/>
      <c r="H118" s="303"/>
      <c r="I118" s="303"/>
      <c r="J118" s="303"/>
      <c r="K118" s="303"/>
      <c r="L118" s="303"/>
      <c r="M118" s="303"/>
      <c r="N118" s="303"/>
      <c r="O118" s="304"/>
      <c r="P118" s="304"/>
      <c r="Q118" s="305"/>
      <c r="R118" s="306"/>
      <c r="S118" s="302"/>
    </row>
    <row r="119" spans="1:19" s="18" customFormat="1" ht="15" customHeight="1" x14ac:dyDescent="0.3">
      <c r="A119" s="439"/>
      <c r="B119" s="438"/>
      <c r="C119" s="17"/>
      <c r="D119" s="22"/>
      <c r="E119" s="307"/>
      <c r="F119" s="440"/>
      <c r="G119" s="440"/>
      <c r="H119" s="303"/>
      <c r="I119" s="303"/>
      <c r="J119" s="303"/>
      <c r="K119" s="303"/>
      <c r="L119" s="303"/>
      <c r="M119" s="303"/>
      <c r="N119" s="303"/>
      <c r="O119" s="304"/>
      <c r="P119" s="304"/>
      <c r="Q119" s="305"/>
      <c r="R119" s="306"/>
      <c r="S119" s="302"/>
    </row>
    <row r="120" spans="1:19" s="18" customFormat="1" ht="15" customHeight="1" x14ac:dyDescent="0.3">
      <c r="A120" s="439"/>
      <c r="B120" s="438"/>
      <c r="C120" s="17"/>
      <c r="D120" s="22"/>
      <c r="E120" s="307"/>
      <c r="F120" s="440"/>
      <c r="G120" s="440"/>
      <c r="H120" s="303"/>
      <c r="I120" s="303"/>
      <c r="J120" s="303"/>
      <c r="K120" s="303"/>
      <c r="L120" s="303"/>
      <c r="M120" s="303"/>
      <c r="N120" s="303"/>
      <c r="O120" s="304"/>
      <c r="P120" s="304"/>
      <c r="Q120" s="305"/>
      <c r="R120" s="306"/>
      <c r="S120" s="302"/>
    </row>
    <row r="121" spans="1:19" s="18" customFormat="1" ht="15" customHeight="1" x14ac:dyDescent="0.3">
      <c r="A121" s="439"/>
      <c r="B121" s="438"/>
      <c r="C121" s="17"/>
      <c r="D121" s="22"/>
      <c r="E121" s="307"/>
      <c r="F121" s="440"/>
      <c r="G121" s="440"/>
      <c r="H121" s="303"/>
      <c r="I121" s="303"/>
      <c r="J121" s="303"/>
      <c r="K121" s="303"/>
      <c r="L121" s="303"/>
      <c r="M121" s="303"/>
      <c r="N121" s="303"/>
      <c r="O121" s="304"/>
      <c r="P121" s="304"/>
      <c r="Q121" s="305"/>
      <c r="R121" s="306"/>
      <c r="S121" s="302"/>
    </row>
    <row r="122" spans="1:19" s="18" customFormat="1" ht="15" customHeight="1" x14ac:dyDescent="0.3">
      <c r="A122" s="439"/>
      <c r="B122" s="22"/>
      <c r="C122" s="20"/>
      <c r="D122" s="21"/>
      <c r="E122" s="307"/>
      <c r="F122" s="440"/>
      <c r="G122" s="440"/>
      <c r="H122" s="303"/>
      <c r="I122" s="303"/>
      <c r="J122" s="303"/>
      <c r="K122" s="303"/>
      <c r="L122" s="303"/>
      <c r="M122" s="303"/>
      <c r="N122" s="303"/>
      <c r="O122" s="304"/>
      <c r="P122" s="304"/>
      <c r="Q122" s="305"/>
      <c r="R122" s="306"/>
      <c r="S122" s="302"/>
    </row>
    <row r="123" spans="1:19" s="18" customFormat="1" ht="15" customHeight="1" x14ac:dyDescent="0.3">
      <c r="A123" s="439">
        <v>13</v>
      </c>
      <c r="B123" s="17"/>
      <c r="C123" s="17"/>
      <c r="D123" s="22"/>
      <c r="E123" s="307"/>
      <c r="F123" s="440"/>
      <c r="G123" s="440"/>
      <c r="H123" s="303"/>
      <c r="I123" s="303"/>
      <c r="J123" s="303"/>
      <c r="K123" s="303"/>
      <c r="L123" s="303"/>
      <c r="M123" s="303"/>
      <c r="N123" s="303"/>
      <c r="O123" s="304">
        <f>COUNTA(F123:N131)</f>
        <v>0</v>
      </c>
      <c r="P123" s="304">
        <f>SUM(F123:N131)</f>
        <v>0</v>
      </c>
      <c r="Q123" s="305" t="e">
        <f>P123/O123*10</f>
        <v>#DIV/0!</v>
      </c>
      <c r="R123" s="306"/>
      <c r="S123" s="302"/>
    </row>
    <row r="124" spans="1:19" s="18" customFormat="1" ht="15" customHeight="1" x14ac:dyDescent="0.3">
      <c r="A124" s="439"/>
      <c r="B124" s="19"/>
      <c r="C124" s="17"/>
      <c r="D124" s="22"/>
      <c r="E124" s="307"/>
      <c r="F124" s="440"/>
      <c r="G124" s="440"/>
      <c r="H124" s="303"/>
      <c r="I124" s="303"/>
      <c r="J124" s="303"/>
      <c r="K124" s="303"/>
      <c r="L124" s="303"/>
      <c r="M124" s="303"/>
      <c r="N124" s="303"/>
      <c r="O124" s="304"/>
      <c r="P124" s="304"/>
      <c r="Q124" s="305"/>
      <c r="R124" s="306"/>
      <c r="S124" s="302"/>
    </row>
    <row r="125" spans="1:19" s="18" customFormat="1" ht="15" customHeight="1" x14ac:dyDescent="0.3">
      <c r="A125" s="439"/>
      <c r="B125" s="438"/>
      <c r="C125" s="17"/>
      <c r="D125" s="22"/>
      <c r="E125" s="307"/>
      <c r="F125" s="440"/>
      <c r="G125" s="440"/>
      <c r="H125" s="303"/>
      <c r="I125" s="303"/>
      <c r="J125" s="303"/>
      <c r="K125" s="303"/>
      <c r="L125" s="303"/>
      <c r="M125" s="303"/>
      <c r="N125" s="303"/>
      <c r="O125" s="304"/>
      <c r="P125" s="304"/>
      <c r="Q125" s="305"/>
      <c r="R125" s="306"/>
      <c r="S125" s="302"/>
    </row>
    <row r="126" spans="1:19" s="18" customFormat="1" ht="15" customHeight="1" x14ac:dyDescent="0.3">
      <c r="A126" s="439"/>
      <c r="B126" s="438"/>
      <c r="C126" s="17"/>
      <c r="D126" s="22"/>
      <c r="E126" s="307"/>
      <c r="F126" s="440"/>
      <c r="G126" s="440"/>
      <c r="H126" s="303"/>
      <c r="I126" s="303"/>
      <c r="J126" s="303"/>
      <c r="K126" s="303"/>
      <c r="L126" s="303"/>
      <c r="M126" s="303"/>
      <c r="N126" s="303"/>
      <c r="O126" s="304"/>
      <c r="P126" s="304"/>
      <c r="Q126" s="305"/>
      <c r="R126" s="306"/>
      <c r="S126" s="302"/>
    </row>
    <row r="127" spans="1:19" s="18" customFormat="1" ht="15" customHeight="1" x14ac:dyDescent="0.3">
      <c r="A127" s="439"/>
      <c r="B127" s="438"/>
      <c r="C127" s="17"/>
      <c r="D127" s="22"/>
      <c r="E127" s="307"/>
      <c r="F127" s="440"/>
      <c r="G127" s="440"/>
      <c r="H127" s="303"/>
      <c r="I127" s="303"/>
      <c r="J127" s="303"/>
      <c r="K127" s="303"/>
      <c r="L127" s="303"/>
      <c r="M127" s="303"/>
      <c r="N127" s="303"/>
      <c r="O127" s="304"/>
      <c r="P127" s="304"/>
      <c r="Q127" s="305"/>
      <c r="R127" s="306"/>
      <c r="S127" s="302"/>
    </row>
    <row r="128" spans="1:19" s="18" customFormat="1" ht="15" customHeight="1" x14ac:dyDescent="0.3">
      <c r="A128" s="439"/>
      <c r="B128" s="438"/>
      <c r="C128" s="17"/>
      <c r="D128" s="22"/>
      <c r="E128" s="307"/>
      <c r="F128" s="440"/>
      <c r="G128" s="440"/>
      <c r="H128" s="303"/>
      <c r="I128" s="303"/>
      <c r="J128" s="303"/>
      <c r="K128" s="303"/>
      <c r="L128" s="303"/>
      <c r="M128" s="303"/>
      <c r="N128" s="303"/>
      <c r="O128" s="304"/>
      <c r="P128" s="304"/>
      <c r="Q128" s="305"/>
      <c r="R128" s="306"/>
      <c r="S128" s="302"/>
    </row>
    <row r="129" spans="1:19" s="18" customFormat="1" ht="15" customHeight="1" x14ac:dyDescent="0.3">
      <c r="A129" s="439"/>
      <c r="B129" s="438"/>
      <c r="C129" s="17"/>
      <c r="D129" s="22"/>
      <c r="E129" s="307"/>
      <c r="F129" s="440"/>
      <c r="G129" s="440"/>
      <c r="H129" s="303"/>
      <c r="I129" s="303"/>
      <c r="J129" s="303"/>
      <c r="K129" s="303"/>
      <c r="L129" s="303"/>
      <c r="M129" s="303"/>
      <c r="N129" s="303"/>
      <c r="O129" s="304"/>
      <c r="P129" s="304"/>
      <c r="Q129" s="305"/>
      <c r="R129" s="306"/>
      <c r="S129" s="302"/>
    </row>
    <row r="130" spans="1:19" s="18" customFormat="1" ht="15" customHeight="1" x14ac:dyDescent="0.3">
      <c r="A130" s="439"/>
      <c r="B130" s="438"/>
      <c r="C130" s="17"/>
      <c r="D130" s="22"/>
      <c r="E130" s="307"/>
      <c r="F130" s="440"/>
      <c r="G130" s="440"/>
      <c r="H130" s="303"/>
      <c r="I130" s="303"/>
      <c r="J130" s="303"/>
      <c r="K130" s="303"/>
      <c r="L130" s="303"/>
      <c r="M130" s="303"/>
      <c r="N130" s="303"/>
      <c r="O130" s="304"/>
      <c r="P130" s="304"/>
      <c r="Q130" s="305"/>
      <c r="R130" s="306"/>
      <c r="S130" s="302"/>
    </row>
    <row r="131" spans="1:19" s="18" customFormat="1" ht="15" customHeight="1" x14ac:dyDescent="0.3">
      <c r="A131" s="439"/>
      <c r="B131" s="22"/>
      <c r="C131" s="20"/>
      <c r="D131" s="21"/>
      <c r="E131" s="307"/>
      <c r="F131" s="440"/>
      <c r="G131" s="440"/>
      <c r="H131" s="303"/>
      <c r="I131" s="303"/>
      <c r="J131" s="303"/>
      <c r="K131" s="303"/>
      <c r="L131" s="303"/>
      <c r="M131" s="303"/>
      <c r="N131" s="303"/>
      <c r="O131" s="304"/>
      <c r="P131" s="304"/>
      <c r="Q131" s="305"/>
      <c r="R131" s="306"/>
      <c r="S131" s="302"/>
    </row>
    <row r="132" spans="1:19" s="18" customFormat="1" ht="15" customHeight="1" x14ac:dyDescent="0.3">
      <c r="A132" s="439">
        <v>14</v>
      </c>
      <c r="B132" s="17"/>
      <c r="C132" s="17"/>
      <c r="D132" s="22"/>
      <c r="E132" s="307"/>
      <c r="F132" s="440"/>
      <c r="G132" s="440"/>
      <c r="H132" s="303"/>
      <c r="I132" s="303"/>
      <c r="J132" s="303"/>
      <c r="K132" s="303"/>
      <c r="L132" s="303"/>
      <c r="M132" s="303"/>
      <c r="N132" s="303"/>
      <c r="O132" s="304">
        <f>COUNTA(F132:N140)</f>
        <v>0</v>
      </c>
      <c r="P132" s="304">
        <f>SUM(F132:N140)</f>
        <v>0</v>
      </c>
      <c r="Q132" s="305" t="e">
        <f>P132/O132*10</f>
        <v>#DIV/0!</v>
      </c>
      <c r="R132" s="306"/>
      <c r="S132" s="302"/>
    </row>
    <row r="133" spans="1:19" s="18" customFormat="1" ht="15" customHeight="1" x14ac:dyDescent="0.3">
      <c r="A133" s="439"/>
      <c r="B133" s="19"/>
      <c r="C133" s="17"/>
      <c r="D133" s="22"/>
      <c r="E133" s="307"/>
      <c r="F133" s="440"/>
      <c r="G133" s="440"/>
      <c r="H133" s="303"/>
      <c r="I133" s="303"/>
      <c r="J133" s="303"/>
      <c r="K133" s="303"/>
      <c r="L133" s="303"/>
      <c r="M133" s="303"/>
      <c r="N133" s="303"/>
      <c r="O133" s="304"/>
      <c r="P133" s="304"/>
      <c r="Q133" s="305"/>
      <c r="R133" s="306"/>
      <c r="S133" s="302"/>
    </row>
    <row r="134" spans="1:19" s="18" customFormat="1" ht="15" customHeight="1" x14ac:dyDescent="0.3">
      <c r="A134" s="439"/>
      <c r="B134" s="438"/>
      <c r="C134" s="17"/>
      <c r="D134" s="22"/>
      <c r="E134" s="307"/>
      <c r="F134" s="440"/>
      <c r="G134" s="440"/>
      <c r="H134" s="303"/>
      <c r="I134" s="303"/>
      <c r="J134" s="303"/>
      <c r="K134" s="303"/>
      <c r="L134" s="303"/>
      <c r="M134" s="303"/>
      <c r="N134" s="303"/>
      <c r="O134" s="304"/>
      <c r="P134" s="304"/>
      <c r="Q134" s="305"/>
      <c r="R134" s="306"/>
      <c r="S134" s="302"/>
    </row>
    <row r="135" spans="1:19" s="18" customFormat="1" ht="15" customHeight="1" x14ac:dyDescent="0.3">
      <c r="A135" s="439"/>
      <c r="B135" s="438"/>
      <c r="C135" s="17"/>
      <c r="D135" s="22"/>
      <c r="E135" s="307"/>
      <c r="F135" s="440"/>
      <c r="G135" s="440"/>
      <c r="H135" s="303"/>
      <c r="I135" s="303"/>
      <c r="J135" s="303"/>
      <c r="K135" s="303"/>
      <c r="L135" s="303"/>
      <c r="M135" s="303"/>
      <c r="N135" s="303"/>
      <c r="O135" s="304"/>
      <c r="P135" s="304"/>
      <c r="Q135" s="305"/>
      <c r="R135" s="306"/>
      <c r="S135" s="302"/>
    </row>
    <row r="136" spans="1:19" s="18" customFormat="1" ht="15" customHeight="1" x14ac:dyDescent="0.3">
      <c r="A136" s="439"/>
      <c r="B136" s="438"/>
      <c r="C136" s="17"/>
      <c r="D136" s="22"/>
      <c r="E136" s="307"/>
      <c r="F136" s="440"/>
      <c r="G136" s="440"/>
      <c r="H136" s="303"/>
      <c r="I136" s="303"/>
      <c r="J136" s="303"/>
      <c r="K136" s="303"/>
      <c r="L136" s="303"/>
      <c r="M136" s="303"/>
      <c r="N136" s="303"/>
      <c r="O136" s="304"/>
      <c r="P136" s="304"/>
      <c r="Q136" s="305"/>
      <c r="R136" s="306"/>
      <c r="S136" s="302"/>
    </row>
    <row r="137" spans="1:19" s="18" customFormat="1" ht="15" customHeight="1" x14ac:dyDescent="0.3">
      <c r="A137" s="439"/>
      <c r="B137" s="438"/>
      <c r="C137" s="17"/>
      <c r="D137" s="22"/>
      <c r="E137" s="307"/>
      <c r="F137" s="440"/>
      <c r="G137" s="440"/>
      <c r="H137" s="303"/>
      <c r="I137" s="303"/>
      <c r="J137" s="303"/>
      <c r="K137" s="303"/>
      <c r="L137" s="303"/>
      <c r="M137" s="303"/>
      <c r="N137" s="303"/>
      <c r="O137" s="304"/>
      <c r="P137" s="304"/>
      <c r="Q137" s="305"/>
      <c r="R137" s="306"/>
      <c r="S137" s="302"/>
    </row>
    <row r="138" spans="1:19" s="18" customFormat="1" ht="15" customHeight="1" x14ac:dyDescent="0.3">
      <c r="A138" s="439"/>
      <c r="B138" s="438"/>
      <c r="C138" s="17"/>
      <c r="D138" s="22"/>
      <c r="E138" s="307"/>
      <c r="F138" s="440"/>
      <c r="G138" s="440"/>
      <c r="H138" s="303"/>
      <c r="I138" s="303"/>
      <c r="J138" s="303"/>
      <c r="K138" s="303"/>
      <c r="L138" s="303"/>
      <c r="M138" s="303"/>
      <c r="N138" s="303"/>
      <c r="O138" s="304"/>
      <c r="P138" s="304"/>
      <c r="Q138" s="305"/>
      <c r="R138" s="306"/>
      <c r="S138" s="302"/>
    </row>
    <row r="139" spans="1:19" s="18" customFormat="1" ht="15" customHeight="1" x14ac:dyDescent="0.3">
      <c r="A139" s="439"/>
      <c r="B139" s="438"/>
      <c r="C139" s="17"/>
      <c r="D139" s="22"/>
      <c r="E139" s="307"/>
      <c r="F139" s="440"/>
      <c r="G139" s="440"/>
      <c r="H139" s="303"/>
      <c r="I139" s="303"/>
      <c r="J139" s="303"/>
      <c r="K139" s="303"/>
      <c r="L139" s="303"/>
      <c r="M139" s="303"/>
      <c r="N139" s="303"/>
      <c r="O139" s="304"/>
      <c r="P139" s="304"/>
      <c r="Q139" s="305"/>
      <c r="R139" s="306"/>
      <c r="S139" s="302"/>
    </row>
    <row r="140" spans="1:19" s="18" customFormat="1" ht="15" customHeight="1" x14ac:dyDescent="0.3">
      <c r="A140" s="439"/>
      <c r="B140" s="22"/>
      <c r="C140" s="20"/>
      <c r="D140" s="21"/>
      <c r="E140" s="307"/>
      <c r="F140" s="440"/>
      <c r="G140" s="440"/>
      <c r="H140" s="303"/>
      <c r="I140" s="303"/>
      <c r="J140" s="303"/>
      <c r="K140" s="303"/>
      <c r="L140" s="303"/>
      <c r="M140" s="303"/>
      <c r="N140" s="303"/>
      <c r="O140" s="304"/>
      <c r="P140" s="304"/>
      <c r="Q140" s="305"/>
      <c r="R140" s="306"/>
      <c r="S140" s="302"/>
    </row>
    <row r="141" spans="1:19" s="18" customFormat="1" ht="15" customHeight="1" x14ac:dyDescent="0.3">
      <c r="A141" s="439">
        <v>15</v>
      </c>
      <c r="B141" s="17"/>
      <c r="C141" s="17"/>
      <c r="D141" s="22"/>
      <c r="E141" s="307"/>
      <c r="F141" s="440"/>
      <c r="G141" s="440"/>
      <c r="H141" s="303"/>
      <c r="I141" s="303"/>
      <c r="J141" s="303"/>
      <c r="K141" s="303"/>
      <c r="L141" s="303"/>
      <c r="M141" s="303"/>
      <c r="N141" s="303"/>
      <c r="O141" s="304">
        <f>COUNTA(F141:N149)</f>
        <v>0</v>
      </c>
      <c r="P141" s="304">
        <f>SUM(F141:N149)</f>
        <v>0</v>
      </c>
      <c r="Q141" s="305" t="e">
        <f>P141/O141*10</f>
        <v>#DIV/0!</v>
      </c>
      <c r="R141" s="306"/>
      <c r="S141" s="302"/>
    </row>
    <row r="142" spans="1:19" s="18" customFormat="1" ht="15" customHeight="1" x14ac:dyDescent="0.3">
      <c r="A142" s="439"/>
      <c r="B142" s="19"/>
      <c r="C142" s="17"/>
      <c r="D142" s="22"/>
      <c r="E142" s="307"/>
      <c r="F142" s="440"/>
      <c r="G142" s="440"/>
      <c r="H142" s="303"/>
      <c r="I142" s="303"/>
      <c r="J142" s="303"/>
      <c r="K142" s="303"/>
      <c r="L142" s="303"/>
      <c r="M142" s="303"/>
      <c r="N142" s="303"/>
      <c r="O142" s="304"/>
      <c r="P142" s="304"/>
      <c r="Q142" s="305"/>
      <c r="R142" s="306"/>
      <c r="S142" s="302"/>
    </row>
    <row r="143" spans="1:19" s="18" customFormat="1" ht="15" customHeight="1" x14ac:dyDescent="0.3">
      <c r="A143" s="439"/>
      <c r="B143" s="438"/>
      <c r="C143" s="17"/>
      <c r="D143" s="22"/>
      <c r="E143" s="307"/>
      <c r="F143" s="440"/>
      <c r="G143" s="440"/>
      <c r="H143" s="303"/>
      <c r="I143" s="303"/>
      <c r="J143" s="303"/>
      <c r="K143" s="303"/>
      <c r="L143" s="303"/>
      <c r="M143" s="303"/>
      <c r="N143" s="303"/>
      <c r="O143" s="304"/>
      <c r="P143" s="304"/>
      <c r="Q143" s="305"/>
      <c r="R143" s="306"/>
      <c r="S143" s="302"/>
    </row>
    <row r="144" spans="1:19" s="18" customFormat="1" ht="15" customHeight="1" x14ac:dyDescent="0.3">
      <c r="A144" s="439"/>
      <c r="B144" s="438"/>
      <c r="C144" s="17"/>
      <c r="D144" s="22"/>
      <c r="E144" s="307"/>
      <c r="F144" s="440"/>
      <c r="G144" s="440"/>
      <c r="H144" s="303"/>
      <c r="I144" s="303"/>
      <c r="J144" s="303"/>
      <c r="K144" s="303"/>
      <c r="L144" s="303"/>
      <c r="M144" s="303"/>
      <c r="N144" s="303"/>
      <c r="O144" s="304"/>
      <c r="P144" s="304"/>
      <c r="Q144" s="305"/>
      <c r="R144" s="306"/>
      <c r="S144" s="302"/>
    </row>
    <row r="145" spans="1:19" s="18" customFormat="1" ht="15" customHeight="1" x14ac:dyDescent="0.3">
      <c r="A145" s="439"/>
      <c r="B145" s="438"/>
      <c r="C145" s="17"/>
      <c r="D145" s="22"/>
      <c r="E145" s="307"/>
      <c r="F145" s="440"/>
      <c r="G145" s="440"/>
      <c r="H145" s="303"/>
      <c r="I145" s="303"/>
      <c r="J145" s="303"/>
      <c r="K145" s="303"/>
      <c r="L145" s="303"/>
      <c r="M145" s="303"/>
      <c r="N145" s="303"/>
      <c r="O145" s="304"/>
      <c r="P145" s="304"/>
      <c r="Q145" s="305"/>
      <c r="R145" s="306"/>
      <c r="S145" s="302"/>
    </row>
    <row r="146" spans="1:19" s="18" customFormat="1" ht="15" customHeight="1" x14ac:dyDescent="0.3">
      <c r="A146" s="439"/>
      <c r="B146" s="438"/>
      <c r="C146" s="17"/>
      <c r="D146" s="22"/>
      <c r="E146" s="307"/>
      <c r="F146" s="440"/>
      <c r="G146" s="440"/>
      <c r="H146" s="303"/>
      <c r="I146" s="303"/>
      <c r="J146" s="303"/>
      <c r="K146" s="303"/>
      <c r="L146" s="303"/>
      <c r="M146" s="303"/>
      <c r="N146" s="303"/>
      <c r="O146" s="304"/>
      <c r="P146" s="304"/>
      <c r="Q146" s="305"/>
      <c r="R146" s="306"/>
      <c r="S146" s="302"/>
    </row>
    <row r="147" spans="1:19" s="18" customFormat="1" ht="15" customHeight="1" x14ac:dyDescent="0.3">
      <c r="A147" s="439"/>
      <c r="B147" s="438"/>
      <c r="C147" s="17"/>
      <c r="D147" s="22"/>
      <c r="E147" s="307"/>
      <c r="F147" s="440"/>
      <c r="G147" s="440"/>
      <c r="H147" s="303"/>
      <c r="I147" s="303"/>
      <c r="J147" s="303"/>
      <c r="K147" s="303"/>
      <c r="L147" s="303"/>
      <c r="M147" s="303"/>
      <c r="N147" s="303"/>
      <c r="O147" s="304"/>
      <c r="P147" s="304"/>
      <c r="Q147" s="305"/>
      <c r="R147" s="306"/>
      <c r="S147" s="302"/>
    </row>
    <row r="148" spans="1:19" s="18" customFormat="1" ht="15" customHeight="1" x14ac:dyDescent="0.3">
      <c r="A148" s="439"/>
      <c r="B148" s="438"/>
      <c r="C148" s="17"/>
      <c r="D148" s="22"/>
      <c r="E148" s="307"/>
      <c r="F148" s="440"/>
      <c r="G148" s="440"/>
      <c r="H148" s="303"/>
      <c r="I148" s="303"/>
      <c r="J148" s="303"/>
      <c r="K148" s="303"/>
      <c r="L148" s="303"/>
      <c r="M148" s="303"/>
      <c r="N148" s="303"/>
      <c r="O148" s="304"/>
      <c r="P148" s="304"/>
      <c r="Q148" s="305"/>
      <c r="R148" s="306"/>
      <c r="S148" s="302"/>
    </row>
    <row r="149" spans="1:19" s="18" customFormat="1" ht="15" customHeight="1" x14ac:dyDescent="0.3">
      <c r="A149" s="439"/>
      <c r="B149" s="22"/>
      <c r="C149" s="20"/>
      <c r="D149" s="21"/>
      <c r="E149" s="307"/>
      <c r="F149" s="440"/>
      <c r="G149" s="440"/>
      <c r="H149" s="303"/>
      <c r="I149" s="303"/>
      <c r="J149" s="303"/>
      <c r="K149" s="303"/>
      <c r="L149" s="303"/>
      <c r="M149" s="303"/>
      <c r="N149" s="303"/>
      <c r="O149" s="304"/>
      <c r="P149" s="304"/>
      <c r="Q149" s="305"/>
      <c r="R149" s="306"/>
      <c r="S149" s="302"/>
    </row>
    <row r="150" spans="1:19" s="18" customFormat="1" ht="15" customHeight="1" x14ac:dyDescent="0.3">
      <c r="A150" s="439">
        <v>16</v>
      </c>
      <c r="B150" s="17"/>
      <c r="C150" s="17"/>
      <c r="D150" s="22"/>
      <c r="E150" s="307"/>
      <c r="F150" s="440"/>
      <c r="G150" s="440"/>
      <c r="H150" s="303"/>
      <c r="I150" s="303"/>
      <c r="J150" s="303"/>
      <c r="K150" s="303"/>
      <c r="L150" s="303"/>
      <c r="M150" s="303"/>
      <c r="N150" s="303"/>
      <c r="O150" s="304">
        <f>COUNTA(F150:N158)</f>
        <v>0</v>
      </c>
      <c r="P150" s="304">
        <f>SUM(F150:N158)</f>
        <v>0</v>
      </c>
      <c r="Q150" s="305" t="e">
        <f>P150/O150*10</f>
        <v>#DIV/0!</v>
      </c>
      <c r="R150" s="306"/>
      <c r="S150" s="302"/>
    </row>
    <row r="151" spans="1:19" s="18" customFormat="1" ht="15" customHeight="1" x14ac:dyDescent="0.3">
      <c r="A151" s="439"/>
      <c r="B151" s="19"/>
      <c r="C151" s="17"/>
      <c r="D151" s="22"/>
      <c r="E151" s="307"/>
      <c r="F151" s="440"/>
      <c r="G151" s="440"/>
      <c r="H151" s="303"/>
      <c r="I151" s="303"/>
      <c r="J151" s="303"/>
      <c r="K151" s="303"/>
      <c r="L151" s="303"/>
      <c r="M151" s="303"/>
      <c r="N151" s="303"/>
      <c r="O151" s="304"/>
      <c r="P151" s="304"/>
      <c r="Q151" s="305"/>
      <c r="R151" s="306"/>
      <c r="S151" s="302"/>
    </row>
    <row r="152" spans="1:19" s="18" customFormat="1" ht="15" customHeight="1" x14ac:dyDescent="0.3">
      <c r="A152" s="439"/>
      <c r="B152" s="438"/>
      <c r="C152" s="17"/>
      <c r="D152" s="22"/>
      <c r="E152" s="307"/>
      <c r="F152" s="440"/>
      <c r="G152" s="440"/>
      <c r="H152" s="303"/>
      <c r="I152" s="303"/>
      <c r="J152" s="303"/>
      <c r="K152" s="303"/>
      <c r="L152" s="303"/>
      <c r="M152" s="303"/>
      <c r="N152" s="303"/>
      <c r="O152" s="304"/>
      <c r="P152" s="304"/>
      <c r="Q152" s="305"/>
      <c r="R152" s="306"/>
      <c r="S152" s="302"/>
    </row>
    <row r="153" spans="1:19" s="18" customFormat="1" ht="15" customHeight="1" x14ac:dyDescent="0.3">
      <c r="A153" s="439"/>
      <c r="B153" s="438"/>
      <c r="C153" s="17"/>
      <c r="D153" s="22"/>
      <c r="E153" s="307"/>
      <c r="F153" s="440"/>
      <c r="G153" s="440"/>
      <c r="H153" s="303"/>
      <c r="I153" s="303"/>
      <c r="J153" s="303"/>
      <c r="K153" s="303"/>
      <c r="L153" s="303"/>
      <c r="M153" s="303"/>
      <c r="N153" s="303"/>
      <c r="O153" s="304"/>
      <c r="P153" s="304"/>
      <c r="Q153" s="305"/>
      <c r="R153" s="306"/>
      <c r="S153" s="302"/>
    </row>
    <row r="154" spans="1:19" s="18" customFormat="1" ht="15" customHeight="1" x14ac:dyDescent="0.3">
      <c r="A154" s="439"/>
      <c r="B154" s="438"/>
      <c r="C154" s="17"/>
      <c r="D154" s="22"/>
      <c r="E154" s="307"/>
      <c r="F154" s="440"/>
      <c r="G154" s="440"/>
      <c r="H154" s="303"/>
      <c r="I154" s="303"/>
      <c r="J154" s="303"/>
      <c r="K154" s="303"/>
      <c r="L154" s="303"/>
      <c r="M154" s="303"/>
      <c r="N154" s="303"/>
      <c r="O154" s="304"/>
      <c r="P154" s="304"/>
      <c r="Q154" s="305"/>
      <c r="R154" s="306"/>
      <c r="S154" s="302"/>
    </row>
    <row r="155" spans="1:19" s="18" customFormat="1" ht="15" customHeight="1" x14ac:dyDescent="0.3">
      <c r="A155" s="439"/>
      <c r="B155" s="438"/>
      <c r="C155" s="17"/>
      <c r="D155" s="22"/>
      <c r="E155" s="307"/>
      <c r="F155" s="440"/>
      <c r="G155" s="440"/>
      <c r="H155" s="303"/>
      <c r="I155" s="303"/>
      <c r="J155" s="303"/>
      <c r="K155" s="303"/>
      <c r="L155" s="303"/>
      <c r="M155" s="303"/>
      <c r="N155" s="303"/>
      <c r="O155" s="304"/>
      <c r="P155" s="304"/>
      <c r="Q155" s="305"/>
      <c r="R155" s="306"/>
      <c r="S155" s="302"/>
    </row>
    <row r="156" spans="1:19" s="18" customFormat="1" ht="15" customHeight="1" x14ac:dyDescent="0.3">
      <c r="A156" s="439"/>
      <c r="B156" s="438"/>
      <c r="C156" s="17"/>
      <c r="D156" s="22"/>
      <c r="E156" s="307"/>
      <c r="F156" s="440"/>
      <c r="G156" s="440"/>
      <c r="H156" s="303"/>
      <c r="I156" s="303"/>
      <c r="J156" s="303"/>
      <c r="K156" s="303"/>
      <c r="L156" s="303"/>
      <c r="M156" s="303"/>
      <c r="N156" s="303"/>
      <c r="O156" s="304"/>
      <c r="P156" s="304"/>
      <c r="Q156" s="305"/>
      <c r="R156" s="306"/>
      <c r="S156" s="302"/>
    </row>
    <row r="157" spans="1:19" s="18" customFormat="1" ht="15" customHeight="1" x14ac:dyDescent="0.3">
      <c r="A157" s="439"/>
      <c r="B157" s="438"/>
      <c r="C157" s="17"/>
      <c r="D157" s="22"/>
      <c r="E157" s="307"/>
      <c r="F157" s="440"/>
      <c r="G157" s="440"/>
      <c r="H157" s="303"/>
      <c r="I157" s="303"/>
      <c r="J157" s="303"/>
      <c r="K157" s="303"/>
      <c r="L157" s="303"/>
      <c r="M157" s="303"/>
      <c r="N157" s="303"/>
      <c r="O157" s="304"/>
      <c r="P157" s="304"/>
      <c r="Q157" s="305"/>
      <c r="R157" s="306"/>
      <c r="S157" s="302"/>
    </row>
    <row r="158" spans="1:19" s="18" customFormat="1" ht="15" customHeight="1" x14ac:dyDescent="0.3">
      <c r="A158" s="439"/>
      <c r="B158" s="22"/>
      <c r="C158" s="20"/>
      <c r="D158" s="21"/>
      <c r="E158" s="307"/>
      <c r="F158" s="440"/>
      <c r="G158" s="440"/>
      <c r="H158" s="303"/>
      <c r="I158" s="303"/>
      <c r="J158" s="303"/>
      <c r="K158" s="303"/>
      <c r="L158" s="303"/>
      <c r="M158" s="303"/>
      <c r="N158" s="303"/>
      <c r="O158" s="304"/>
      <c r="P158" s="304"/>
      <c r="Q158" s="305"/>
      <c r="R158" s="306"/>
      <c r="S158" s="302"/>
    </row>
    <row r="159" spans="1:19" s="18" customFormat="1" ht="15" customHeight="1" x14ac:dyDescent="0.3">
      <c r="A159" s="439">
        <v>17</v>
      </c>
      <c r="B159" s="17"/>
      <c r="C159" s="17"/>
      <c r="D159" s="22"/>
      <c r="E159" s="307"/>
      <c r="F159" s="440"/>
      <c r="G159" s="440"/>
      <c r="H159" s="303"/>
      <c r="I159" s="303"/>
      <c r="J159" s="303"/>
      <c r="K159" s="303"/>
      <c r="L159" s="303"/>
      <c r="M159" s="303"/>
      <c r="N159" s="303"/>
      <c r="O159" s="304">
        <f>COUNTA(F159:N167)</f>
        <v>0</v>
      </c>
      <c r="P159" s="304">
        <f>SUM(F159:N167)</f>
        <v>0</v>
      </c>
      <c r="Q159" s="305" t="e">
        <f>P159/O159*10</f>
        <v>#DIV/0!</v>
      </c>
      <c r="R159" s="306"/>
      <c r="S159" s="302"/>
    </row>
    <row r="160" spans="1:19" s="18" customFormat="1" ht="15" customHeight="1" x14ac:dyDescent="0.3">
      <c r="A160" s="439"/>
      <c r="B160" s="19"/>
      <c r="C160" s="17"/>
      <c r="D160" s="22"/>
      <c r="E160" s="307"/>
      <c r="F160" s="440"/>
      <c r="G160" s="440"/>
      <c r="H160" s="303"/>
      <c r="I160" s="303"/>
      <c r="J160" s="303"/>
      <c r="K160" s="303"/>
      <c r="L160" s="303"/>
      <c r="M160" s="303"/>
      <c r="N160" s="303"/>
      <c r="O160" s="304"/>
      <c r="P160" s="304"/>
      <c r="Q160" s="305"/>
      <c r="R160" s="306"/>
      <c r="S160" s="302"/>
    </row>
    <row r="161" spans="1:19" s="18" customFormat="1" ht="15" customHeight="1" x14ac:dyDescent="0.3">
      <c r="A161" s="439"/>
      <c r="B161" s="438"/>
      <c r="C161" s="17"/>
      <c r="D161" s="22"/>
      <c r="E161" s="307"/>
      <c r="F161" s="440"/>
      <c r="G161" s="440"/>
      <c r="H161" s="303"/>
      <c r="I161" s="303"/>
      <c r="J161" s="303"/>
      <c r="K161" s="303"/>
      <c r="L161" s="303"/>
      <c r="M161" s="303"/>
      <c r="N161" s="303"/>
      <c r="O161" s="304"/>
      <c r="P161" s="304"/>
      <c r="Q161" s="305"/>
      <c r="R161" s="306"/>
      <c r="S161" s="302"/>
    </row>
    <row r="162" spans="1:19" s="18" customFormat="1" ht="15" customHeight="1" x14ac:dyDescent="0.3">
      <c r="A162" s="439"/>
      <c r="B162" s="438"/>
      <c r="C162" s="17"/>
      <c r="D162" s="22"/>
      <c r="E162" s="307"/>
      <c r="F162" s="440"/>
      <c r="G162" s="440"/>
      <c r="H162" s="303"/>
      <c r="I162" s="303"/>
      <c r="J162" s="303"/>
      <c r="K162" s="303"/>
      <c r="L162" s="303"/>
      <c r="M162" s="303"/>
      <c r="N162" s="303"/>
      <c r="O162" s="304"/>
      <c r="P162" s="304"/>
      <c r="Q162" s="305"/>
      <c r="R162" s="306"/>
      <c r="S162" s="302"/>
    </row>
    <row r="163" spans="1:19" s="18" customFormat="1" ht="15" customHeight="1" x14ac:dyDescent="0.3">
      <c r="A163" s="439"/>
      <c r="B163" s="438"/>
      <c r="C163" s="17"/>
      <c r="D163" s="22"/>
      <c r="E163" s="307"/>
      <c r="F163" s="440"/>
      <c r="G163" s="440"/>
      <c r="H163" s="303"/>
      <c r="I163" s="303"/>
      <c r="J163" s="303"/>
      <c r="K163" s="303"/>
      <c r="L163" s="303"/>
      <c r="M163" s="303"/>
      <c r="N163" s="303"/>
      <c r="O163" s="304"/>
      <c r="P163" s="304"/>
      <c r="Q163" s="305"/>
      <c r="R163" s="306"/>
      <c r="S163" s="302"/>
    </row>
    <row r="164" spans="1:19" s="18" customFormat="1" ht="15" customHeight="1" x14ac:dyDescent="0.3">
      <c r="A164" s="439"/>
      <c r="B164" s="438"/>
      <c r="C164" s="17"/>
      <c r="D164" s="22"/>
      <c r="E164" s="307"/>
      <c r="F164" s="440"/>
      <c r="G164" s="440"/>
      <c r="H164" s="303"/>
      <c r="I164" s="303"/>
      <c r="J164" s="303"/>
      <c r="K164" s="303"/>
      <c r="L164" s="303"/>
      <c r="M164" s="303"/>
      <c r="N164" s="303"/>
      <c r="O164" s="304"/>
      <c r="P164" s="304"/>
      <c r="Q164" s="305"/>
      <c r="R164" s="306"/>
      <c r="S164" s="302"/>
    </row>
    <row r="165" spans="1:19" s="18" customFormat="1" ht="15" customHeight="1" x14ac:dyDescent="0.3">
      <c r="A165" s="439"/>
      <c r="B165" s="438"/>
      <c r="C165" s="17"/>
      <c r="D165" s="22"/>
      <c r="E165" s="307"/>
      <c r="F165" s="440"/>
      <c r="G165" s="440"/>
      <c r="H165" s="303"/>
      <c r="I165" s="303"/>
      <c r="J165" s="303"/>
      <c r="K165" s="303"/>
      <c r="L165" s="303"/>
      <c r="M165" s="303"/>
      <c r="N165" s="303"/>
      <c r="O165" s="304"/>
      <c r="P165" s="304"/>
      <c r="Q165" s="305"/>
      <c r="R165" s="306"/>
      <c r="S165" s="302"/>
    </row>
    <row r="166" spans="1:19" s="18" customFormat="1" ht="15" customHeight="1" x14ac:dyDescent="0.3">
      <c r="A166" s="439"/>
      <c r="B166" s="438"/>
      <c r="C166" s="17"/>
      <c r="D166" s="22"/>
      <c r="E166" s="307"/>
      <c r="F166" s="440"/>
      <c r="G166" s="440"/>
      <c r="H166" s="303"/>
      <c r="I166" s="303"/>
      <c r="J166" s="303"/>
      <c r="K166" s="303"/>
      <c r="L166" s="303"/>
      <c r="M166" s="303"/>
      <c r="N166" s="303"/>
      <c r="O166" s="304"/>
      <c r="P166" s="304"/>
      <c r="Q166" s="305"/>
      <c r="R166" s="306"/>
      <c r="S166" s="302"/>
    </row>
    <row r="167" spans="1:19" s="18" customFormat="1" ht="15" customHeight="1" x14ac:dyDescent="0.3">
      <c r="A167" s="439"/>
      <c r="B167" s="22"/>
      <c r="C167" s="20"/>
      <c r="D167" s="21"/>
      <c r="E167" s="307"/>
      <c r="F167" s="440"/>
      <c r="G167" s="440"/>
      <c r="H167" s="303"/>
      <c r="I167" s="303"/>
      <c r="J167" s="303"/>
      <c r="K167" s="303"/>
      <c r="L167" s="303"/>
      <c r="M167" s="303"/>
      <c r="N167" s="303"/>
      <c r="O167" s="304"/>
      <c r="P167" s="304"/>
      <c r="Q167" s="305"/>
      <c r="R167" s="306"/>
      <c r="S167" s="302"/>
    </row>
    <row r="168" spans="1:19" s="18" customFormat="1" ht="15" customHeight="1" x14ac:dyDescent="0.3">
      <c r="A168" s="439">
        <v>18</v>
      </c>
      <c r="B168" s="17"/>
      <c r="C168" s="17"/>
      <c r="D168" s="22"/>
      <c r="E168" s="307"/>
      <c r="F168" s="440"/>
      <c r="G168" s="440"/>
      <c r="H168" s="303"/>
      <c r="I168" s="303"/>
      <c r="J168" s="303"/>
      <c r="K168" s="303"/>
      <c r="L168" s="303"/>
      <c r="M168" s="303"/>
      <c r="N168" s="303"/>
      <c r="O168" s="304">
        <f>COUNTA(F168:N176)</f>
        <v>0</v>
      </c>
      <c r="P168" s="304">
        <f>SUM(F168:N176)</f>
        <v>0</v>
      </c>
      <c r="Q168" s="305" t="e">
        <f>P168/O168*10</f>
        <v>#DIV/0!</v>
      </c>
      <c r="R168" s="306"/>
      <c r="S168" s="302"/>
    </row>
    <row r="169" spans="1:19" s="18" customFormat="1" ht="15" customHeight="1" x14ac:dyDescent="0.3">
      <c r="A169" s="439"/>
      <c r="B169" s="19"/>
      <c r="C169" s="17"/>
      <c r="D169" s="22"/>
      <c r="E169" s="307"/>
      <c r="F169" s="440"/>
      <c r="G169" s="440"/>
      <c r="H169" s="303"/>
      <c r="I169" s="303"/>
      <c r="J169" s="303"/>
      <c r="K169" s="303"/>
      <c r="L169" s="303"/>
      <c r="M169" s="303"/>
      <c r="N169" s="303"/>
      <c r="O169" s="304"/>
      <c r="P169" s="304"/>
      <c r="Q169" s="305"/>
      <c r="R169" s="306"/>
      <c r="S169" s="302"/>
    </row>
    <row r="170" spans="1:19" s="18" customFormat="1" ht="15" customHeight="1" x14ac:dyDescent="0.3">
      <c r="A170" s="439"/>
      <c r="B170" s="438"/>
      <c r="C170" s="17"/>
      <c r="D170" s="22"/>
      <c r="E170" s="307"/>
      <c r="F170" s="440"/>
      <c r="G170" s="440"/>
      <c r="H170" s="303"/>
      <c r="I170" s="303"/>
      <c r="J170" s="303"/>
      <c r="K170" s="303"/>
      <c r="L170" s="303"/>
      <c r="M170" s="303"/>
      <c r="N170" s="303"/>
      <c r="O170" s="304"/>
      <c r="P170" s="304"/>
      <c r="Q170" s="305"/>
      <c r="R170" s="306"/>
      <c r="S170" s="302"/>
    </row>
    <row r="171" spans="1:19" s="18" customFormat="1" ht="15" customHeight="1" x14ac:dyDescent="0.3">
      <c r="A171" s="439"/>
      <c r="B171" s="438"/>
      <c r="C171" s="17"/>
      <c r="D171" s="22"/>
      <c r="E171" s="307"/>
      <c r="F171" s="440"/>
      <c r="G171" s="440"/>
      <c r="H171" s="303"/>
      <c r="I171" s="303"/>
      <c r="J171" s="303"/>
      <c r="K171" s="303"/>
      <c r="L171" s="303"/>
      <c r="M171" s="303"/>
      <c r="N171" s="303"/>
      <c r="O171" s="304"/>
      <c r="P171" s="304"/>
      <c r="Q171" s="305"/>
      <c r="R171" s="306"/>
      <c r="S171" s="302"/>
    </row>
    <row r="172" spans="1:19" s="18" customFormat="1" ht="15" customHeight="1" x14ac:dyDescent="0.3">
      <c r="A172" s="439"/>
      <c r="B172" s="438"/>
      <c r="C172" s="17"/>
      <c r="D172" s="22"/>
      <c r="E172" s="307"/>
      <c r="F172" s="440"/>
      <c r="G172" s="440"/>
      <c r="H172" s="303"/>
      <c r="I172" s="303"/>
      <c r="J172" s="303"/>
      <c r="K172" s="303"/>
      <c r="L172" s="303"/>
      <c r="M172" s="303"/>
      <c r="N172" s="303"/>
      <c r="O172" s="304"/>
      <c r="P172" s="304"/>
      <c r="Q172" s="305"/>
      <c r="R172" s="306"/>
      <c r="S172" s="302"/>
    </row>
    <row r="173" spans="1:19" s="18" customFormat="1" ht="15" customHeight="1" x14ac:dyDescent="0.3">
      <c r="A173" s="439"/>
      <c r="B173" s="438"/>
      <c r="C173" s="17"/>
      <c r="D173" s="22"/>
      <c r="E173" s="307"/>
      <c r="F173" s="440"/>
      <c r="G173" s="440"/>
      <c r="H173" s="303"/>
      <c r="I173" s="303"/>
      <c r="J173" s="303"/>
      <c r="K173" s="303"/>
      <c r="L173" s="303"/>
      <c r="M173" s="303"/>
      <c r="N173" s="303"/>
      <c r="O173" s="304"/>
      <c r="P173" s="304"/>
      <c r="Q173" s="305"/>
      <c r="R173" s="306"/>
      <c r="S173" s="302"/>
    </row>
    <row r="174" spans="1:19" s="18" customFormat="1" ht="15" customHeight="1" x14ac:dyDescent="0.3">
      <c r="A174" s="439"/>
      <c r="B174" s="438"/>
      <c r="C174" s="17"/>
      <c r="D174" s="22"/>
      <c r="E174" s="307"/>
      <c r="F174" s="440"/>
      <c r="G174" s="440"/>
      <c r="H174" s="303"/>
      <c r="I174" s="303"/>
      <c r="J174" s="303"/>
      <c r="K174" s="303"/>
      <c r="L174" s="303"/>
      <c r="M174" s="303"/>
      <c r="N174" s="303"/>
      <c r="O174" s="304"/>
      <c r="P174" s="304"/>
      <c r="Q174" s="305"/>
      <c r="R174" s="306"/>
      <c r="S174" s="302"/>
    </row>
    <row r="175" spans="1:19" s="18" customFormat="1" ht="15" customHeight="1" x14ac:dyDescent="0.3">
      <c r="A175" s="439"/>
      <c r="B175" s="438"/>
      <c r="C175" s="17"/>
      <c r="D175" s="22"/>
      <c r="E175" s="307"/>
      <c r="F175" s="440"/>
      <c r="G175" s="440"/>
      <c r="H175" s="303"/>
      <c r="I175" s="303"/>
      <c r="J175" s="303"/>
      <c r="K175" s="303"/>
      <c r="L175" s="303"/>
      <c r="M175" s="303"/>
      <c r="N175" s="303"/>
      <c r="O175" s="304"/>
      <c r="P175" s="304"/>
      <c r="Q175" s="305"/>
      <c r="R175" s="306"/>
      <c r="S175" s="302"/>
    </row>
    <row r="176" spans="1:19" s="18" customFormat="1" ht="15" customHeight="1" x14ac:dyDescent="0.3">
      <c r="A176" s="439"/>
      <c r="B176" s="22"/>
      <c r="C176" s="20"/>
      <c r="D176" s="21"/>
      <c r="E176" s="307"/>
      <c r="F176" s="440"/>
      <c r="G176" s="440"/>
      <c r="H176" s="303"/>
      <c r="I176" s="303"/>
      <c r="J176" s="303"/>
      <c r="K176" s="303"/>
      <c r="L176" s="303"/>
      <c r="M176" s="303"/>
      <c r="N176" s="303"/>
      <c r="O176" s="304"/>
      <c r="P176" s="304"/>
      <c r="Q176" s="305"/>
      <c r="R176" s="306"/>
      <c r="S176" s="302"/>
    </row>
    <row r="177" spans="1:19" s="18" customFormat="1" ht="15" customHeight="1" x14ac:dyDescent="0.3">
      <c r="A177" s="439">
        <v>19</v>
      </c>
      <c r="B177" s="17"/>
      <c r="C177" s="17"/>
      <c r="D177" s="22"/>
      <c r="E177" s="307"/>
      <c r="F177" s="440"/>
      <c r="G177" s="440"/>
      <c r="H177" s="303"/>
      <c r="I177" s="303"/>
      <c r="J177" s="303"/>
      <c r="K177" s="303"/>
      <c r="L177" s="303"/>
      <c r="M177" s="303"/>
      <c r="N177" s="303"/>
      <c r="O177" s="304">
        <f>COUNTA(F177:N185)</f>
        <v>0</v>
      </c>
      <c r="P177" s="304">
        <f>SUM(F177:N185)</f>
        <v>0</v>
      </c>
      <c r="Q177" s="305" t="e">
        <f>P177/O177*10</f>
        <v>#DIV/0!</v>
      </c>
      <c r="R177" s="306"/>
      <c r="S177" s="302"/>
    </row>
    <row r="178" spans="1:19" s="18" customFormat="1" ht="15" customHeight="1" x14ac:dyDescent="0.3">
      <c r="A178" s="439"/>
      <c r="B178" s="19"/>
      <c r="C178" s="17"/>
      <c r="D178" s="22"/>
      <c r="E178" s="307"/>
      <c r="F178" s="440"/>
      <c r="G178" s="440"/>
      <c r="H178" s="303"/>
      <c r="I178" s="303"/>
      <c r="J178" s="303"/>
      <c r="K178" s="303"/>
      <c r="L178" s="303"/>
      <c r="M178" s="303"/>
      <c r="N178" s="303"/>
      <c r="O178" s="304"/>
      <c r="P178" s="304"/>
      <c r="Q178" s="305"/>
      <c r="R178" s="306"/>
      <c r="S178" s="302"/>
    </row>
    <row r="179" spans="1:19" s="18" customFormat="1" ht="15" customHeight="1" x14ac:dyDescent="0.3">
      <c r="A179" s="439"/>
      <c r="B179" s="438"/>
      <c r="C179" s="17"/>
      <c r="D179" s="22"/>
      <c r="E179" s="307"/>
      <c r="F179" s="440"/>
      <c r="G179" s="440"/>
      <c r="H179" s="303"/>
      <c r="I179" s="303"/>
      <c r="J179" s="303"/>
      <c r="K179" s="303"/>
      <c r="L179" s="303"/>
      <c r="M179" s="303"/>
      <c r="N179" s="303"/>
      <c r="O179" s="304"/>
      <c r="P179" s="304"/>
      <c r="Q179" s="305"/>
      <c r="R179" s="306"/>
      <c r="S179" s="302"/>
    </row>
    <row r="180" spans="1:19" s="18" customFormat="1" ht="15" customHeight="1" x14ac:dyDescent="0.3">
      <c r="A180" s="439"/>
      <c r="B180" s="438"/>
      <c r="C180" s="17"/>
      <c r="D180" s="22"/>
      <c r="E180" s="307"/>
      <c r="F180" s="440"/>
      <c r="G180" s="440"/>
      <c r="H180" s="303"/>
      <c r="I180" s="303"/>
      <c r="J180" s="303"/>
      <c r="K180" s="303"/>
      <c r="L180" s="303"/>
      <c r="M180" s="303"/>
      <c r="N180" s="303"/>
      <c r="O180" s="304"/>
      <c r="P180" s="304"/>
      <c r="Q180" s="305"/>
      <c r="R180" s="306"/>
      <c r="S180" s="302"/>
    </row>
    <row r="181" spans="1:19" s="18" customFormat="1" ht="15" customHeight="1" x14ac:dyDescent="0.3">
      <c r="A181" s="439"/>
      <c r="B181" s="438"/>
      <c r="C181" s="17"/>
      <c r="D181" s="22"/>
      <c r="E181" s="307"/>
      <c r="F181" s="440"/>
      <c r="G181" s="440"/>
      <c r="H181" s="303"/>
      <c r="I181" s="303"/>
      <c r="J181" s="303"/>
      <c r="K181" s="303"/>
      <c r="L181" s="303"/>
      <c r="M181" s="303"/>
      <c r="N181" s="303"/>
      <c r="O181" s="304"/>
      <c r="P181" s="304"/>
      <c r="Q181" s="305"/>
      <c r="R181" s="306"/>
      <c r="S181" s="302"/>
    </row>
    <row r="182" spans="1:19" s="18" customFormat="1" ht="15" customHeight="1" x14ac:dyDescent="0.3">
      <c r="A182" s="439"/>
      <c r="B182" s="438"/>
      <c r="C182" s="17"/>
      <c r="D182" s="22"/>
      <c r="E182" s="307"/>
      <c r="F182" s="440"/>
      <c r="G182" s="440"/>
      <c r="H182" s="303"/>
      <c r="I182" s="303"/>
      <c r="J182" s="303"/>
      <c r="K182" s="303"/>
      <c r="L182" s="303"/>
      <c r="M182" s="303"/>
      <c r="N182" s="303"/>
      <c r="O182" s="304"/>
      <c r="P182" s="304"/>
      <c r="Q182" s="305"/>
      <c r="R182" s="306"/>
      <c r="S182" s="302"/>
    </row>
    <row r="183" spans="1:19" s="18" customFormat="1" ht="15" customHeight="1" x14ac:dyDescent="0.3">
      <c r="A183" s="439"/>
      <c r="B183" s="438"/>
      <c r="C183" s="17"/>
      <c r="D183" s="22"/>
      <c r="E183" s="307"/>
      <c r="F183" s="440"/>
      <c r="G183" s="440"/>
      <c r="H183" s="303"/>
      <c r="I183" s="303"/>
      <c r="J183" s="303"/>
      <c r="K183" s="303"/>
      <c r="L183" s="303"/>
      <c r="M183" s="303"/>
      <c r="N183" s="303"/>
      <c r="O183" s="304"/>
      <c r="P183" s="304"/>
      <c r="Q183" s="305"/>
      <c r="R183" s="306"/>
      <c r="S183" s="302"/>
    </row>
    <row r="184" spans="1:19" s="18" customFormat="1" ht="15" customHeight="1" x14ac:dyDescent="0.3">
      <c r="A184" s="439"/>
      <c r="B184" s="438"/>
      <c r="C184" s="17"/>
      <c r="D184" s="22"/>
      <c r="E184" s="307"/>
      <c r="F184" s="440"/>
      <c r="G184" s="440"/>
      <c r="H184" s="303"/>
      <c r="I184" s="303"/>
      <c r="J184" s="303"/>
      <c r="K184" s="303"/>
      <c r="L184" s="303"/>
      <c r="M184" s="303"/>
      <c r="N184" s="303"/>
      <c r="O184" s="304"/>
      <c r="P184" s="304"/>
      <c r="Q184" s="305"/>
      <c r="R184" s="306"/>
      <c r="S184" s="302"/>
    </row>
    <row r="185" spans="1:19" s="18" customFormat="1" ht="15" customHeight="1" x14ac:dyDescent="0.3">
      <c r="A185" s="439"/>
      <c r="B185" s="22"/>
      <c r="C185" s="20"/>
      <c r="D185" s="21"/>
      <c r="E185" s="307"/>
      <c r="F185" s="440"/>
      <c r="G185" s="440"/>
      <c r="H185" s="303"/>
      <c r="I185" s="303"/>
      <c r="J185" s="303"/>
      <c r="K185" s="303"/>
      <c r="L185" s="303"/>
      <c r="M185" s="303"/>
      <c r="N185" s="303"/>
      <c r="O185" s="304"/>
      <c r="P185" s="304"/>
      <c r="Q185" s="305"/>
      <c r="R185" s="306"/>
      <c r="S185" s="302"/>
    </row>
    <row r="186" spans="1:19" s="18" customFormat="1" ht="15" customHeight="1" x14ac:dyDescent="0.3">
      <c r="A186" s="439">
        <v>20</v>
      </c>
      <c r="B186" s="17"/>
      <c r="C186" s="17"/>
      <c r="D186" s="22"/>
      <c r="E186" s="307"/>
      <c r="F186" s="440"/>
      <c r="G186" s="440"/>
      <c r="H186" s="303"/>
      <c r="I186" s="303"/>
      <c r="J186" s="303"/>
      <c r="K186" s="303"/>
      <c r="L186" s="303"/>
      <c r="M186" s="303"/>
      <c r="N186" s="303"/>
      <c r="O186" s="304">
        <f>COUNTA(F186:N194)</f>
        <v>0</v>
      </c>
      <c r="P186" s="304">
        <f>SUM(F186:N194)</f>
        <v>0</v>
      </c>
      <c r="Q186" s="305" t="e">
        <f>P186/O186*10</f>
        <v>#DIV/0!</v>
      </c>
      <c r="R186" s="306"/>
      <c r="S186" s="302"/>
    </row>
    <row r="187" spans="1:19" s="18" customFormat="1" ht="15" customHeight="1" x14ac:dyDescent="0.3">
      <c r="A187" s="439"/>
      <c r="B187" s="19"/>
      <c r="C187" s="17"/>
      <c r="D187" s="22"/>
      <c r="E187" s="307"/>
      <c r="F187" s="440"/>
      <c r="G187" s="440"/>
      <c r="H187" s="303"/>
      <c r="I187" s="303"/>
      <c r="J187" s="303"/>
      <c r="K187" s="303"/>
      <c r="L187" s="303"/>
      <c r="M187" s="303"/>
      <c r="N187" s="303"/>
      <c r="O187" s="304"/>
      <c r="P187" s="304"/>
      <c r="Q187" s="305"/>
      <c r="R187" s="306"/>
      <c r="S187" s="302"/>
    </row>
    <row r="188" spans="1:19" s="18" customFormat="1" ht="15" customHeight="1" x14ac:dyDescent="0.3">
      <c r="A188" s="439"/>
      <c r="B188" s="438"/>
      <c r="C188" s="17"/>
      <c r="D188" s="22"/>
      <c r="E188" s="307"/>
      <c r="F188" s="440"/>
      <c r="G188" s="440"/>
      <c r="H188" s="303"/>
      <c r="I188" s="303"/>
      <c r="J188" s="303"/>
      <c r="K188" s="303"/>
      <c r="L188" s="303"/>
      <c r="M188" s="303"/>
      <c r="N188" s="303"/>
      <c r="O188" s="304"/>
      <c r="P188" s="304"/>
      <c r="Q188" s="305"/>
      <c r="R188" s="306"/>
      <c r="S188" s="302"/>
    </row>
    <row r="189" spans="1:19" s="18" customFormat="1" ht="15" customHeight="1" x14ac:dyDescent="0.3">
      <c r="A189" s="439"/>
      <c r="B189" s="438"/>
      <c r="C189" s="17"/>
      <c r="D189" s="22"/>
      <c r="E189" s="307"/>
      <c r="F189" s="440"/>
      <c r="G189" s="440"/>
      <c r="H189" s="303"/>
      <c r="I189" s="303"/>
      <c r="J189" s="303"/>
      <c r="K189" s="303"/>
      <c r="L189" s="303"/>
      <c r="M189" s="303"/>
      <c r="N189" s="303"/>
      <c r="O189" s="304"/>
      <c r="P189" s="304"/>
      <c r="Q189" s="305"/>
      <c r="R189" s="306"/>
      <c r="S189" s="302"/>
    </row>
    <row r="190" spans="1:19" s="18" customFormat="1" ht="15" customHeight="1" x14ac:dyDescent="0.3">
      <c r="A190" s="439"/>
      <c r="B190" s="438"/>
      <c r="C190" s="17"/>
      <c r="D190" s="22"/>
      <c r="E190" s="307"/>
      <c r="F190" s="440"/>
      <c r="G190" s="440"/>
      <c r="H190" s="303"/>
      <c r="I190" s="303"/>
      <c r="J190" s="303"/>
      <c r="K190" s="303"/>
      <c r="L190" s="303"/>
      <c r="M190" s="303"/>
      <c r="N190" s="303"/>
      <c r="O190" s="304"/>
      <c r="P190" s="304"/>
      <c r="Q190" s="305"/>
      <c r="R190" s="306"/>
      <c r="S190" s="302"/>
    </row>
    <row r="191" spans="1:19" s="18" customFormat="1" ht="15" customHeight="1" x14ac:dyDescent="0.3">
      <c r="A191" s="439"/>
      <c r="B191" s="438"/>
      <c r="C191" s="17"/>
      <c r="D191" s="22"/>
      <c r="E191" s="307"/>
      <c r="F191" s="440"/>
      <c r="G191" s="440"/>
      <c r="H191" s="303"/>
      <c r="I191" s="303"/>
      <c r="J191" s="303"/>
      <c r="K191" s="303"/>
      <c r="L191" s="303"/>
      <c r="M191" s="303"/>
      <c r="N191" s="303"/>
      <c r="O191" s="304"/>
      <c r="P191" s="304"/>
      <c r="Q191" s="305"/>
      <c r="R191" s="306"/>
      <c r="S191" s="302"/>
    </row>
    <row r="192" spans="1:19" s="18" customFormat="1" ht="15" customHeight="1" x14ac:dyDescent="0.3">
      <c r="A192" s="439"/>
      <c r="B192" s="438"/>
      <c r="C192" s="17"/>
      <c r="D192" s="22"/>
      <c r="E192" s="307"/>
      <c r="F192" s="440"/>
      <c r="G192" s="440"/>
      <c r="H192" s="303"/>
      <c r="I192" s="303"/>
      <c r="J192" s="303"/>
      <c r="K192" s="303"/>
      <c r="L192" s="303"/>
      <c r="M192" s="303"/>
      <c r="N192" s="303"/>
      <c r="O192" s="304"/>
      <c r="P192" s="304"/>
      <c r="Q192" s="305"/>
      <c r="R192" s="306"/>
      <c r="S192" s="302"/>
    </row>
    <row r="193" spans="1:40" s="18" customFormat="1" ht="15" customHeight="1" x14ac:dyDescent="0.3">
      <c r="A193" s="439"/>
      <c r="B193" s="438"/>
      <c r="C193" s="17"/>
      <c r="D193" s="22"/>
      <c r="E193" s="307"/>
      <c r="F193" s="440"/>
      <c r="G193" s="440"/>
      <c r="H193" s="303"/>
      <c r="I193" s="303"/>
      <c r="J193" s="303"/>
      <c r="K193" s="303"/>
      <c r="L193" s="303"/>
      <c r="M193" s="303"/>
      <c r="N193" s="303"/>
      <c r="O193" s="304"/>
      <c r="P193" s="304"/>
      <c r="Q193" s="305"/>
      <c r="R193" s="306"/>
      <c r="S193" s="302"/>
    </row>
    <row r="194" spans="1:40" s="18" customFormat="1" ht="15" customHeight="1" x14ac:dyDescent="0.3">
      <c r="A194" s="439"/>
      <c r="B194" s="22"/>
      <c r="C194" s="20"/>
      <c r="D194" s="21"/>
      <c r="E194" s="307"/>
      <c r="F194" s="440"/>
      <c r="G194" s="440"/>
      <c r="H194" s="303"/>
      <c r="I194" s="303"/>
      <c r="J194" s="303"/>
      <c r="K194" s="303"/>
      <c r="L194" s="303"/>
      <c r="M194" s="303"/>
      <c r="N194" s="303"/>
      <c r="O194" s="304"/>
      <c r="P194" s="304"/>
      <c r="Q194" s="305"/>
      <c r="R194" s="306"/>
      <c r="S194" s="302"/>
    </row>
    <row r="195" spans="1:40" s="6" customFormat="1" ht="18" hidden="1" x14ac:dyDescent="0.35">
      <c r="A195" s="5"/>
      <c r="B195" s="5"/>
      <c r="C195" s="5"/>
      <c r="D195" s="5"/>
      <c r="E195" s="5"/>
      <c r="F195" s="5"/>
      <c r="G195" s="298" t="s">
        <v>59</v>
      </c>
      <c r="H195" s="298"/>
      <c r="I195" s="298"/>
      <c r="J195" s="298"/>
      <c r="K195" s="298"/>
      <c r="L195" s="298"/>
      <c r="M195" s="298"/>
      <c r="N195" s="298"/>
      <c r="O195" s="298"/>
      <c r="P195" s="42">
        <f>COUNTIF(P14:P194,"&gt;7.50")</f>
        <v>0</v>
      </c>
      <c r="Q195" s="5"/>
      <c r="R195" s="39"/>
      <c r="S195" s="40"/>
      <c r="T195" s="5"/>
      <c r="U195" s="5"/>
      <c r="V195" s="5"/>
      <c r="W195" s="5"/>
      <c r="X195" s="5"/>
      <c r="Y195" s="5"/>
      <c r="Z195" s="5"/>
      <c r="AA195" s="5"/>
      <c r="AB195" s="5"/>
      <c r="AC195" s="5"/>
      <c r="AD195" s="5"/>
      <c r="AE195" s="5"/>
      <c r="AF195" s="5"/>
      <c r="AG195" s="5"/>
      <c r="AH195" s="5"/>
      <c r="AI195" s="5"/>
      <c r="AJ195" s="5"/>
      <c r="AK195" s="5"/>
      <c r="AL195" s="5"/>
      <c r="AM195" s="5"/>
      <c r="AN195" s="5"/>
    </row>
    <row r="196" spans="1:40" s="118" customFormat="1" ht="18" customHeight="1" x14ac:dyDescent="0.3">
      <c r="A196" s="116"/>
      <c r="B196" s="117" t="s">
        <v>113</v>
      </c>
      <c r="C196" s="441"/>
      <c r="D196" s="441"/>
      <c r="E196" s="441"/>
      <c r="F196" s="441"/>
      <c r="G196" s="441"/>
      <c r="H196" s="441"/>
      <c r="I196" s="441"/>
      <c r="J196" s="441"/>
      <c r="K196" s="441"/>
      <c r="L196" s="441"/>
      <c r="M196" s="441"/>
      <c r="N196" s="441"/>
      <c r="O196" s="441"/>
      <c r="P196" s="441"/>
      <c r="Q196" s="441"/>
      <c r="R196" s="441"/>
      <c r="S196" s="441"/>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row>
    <row r="197" spans="1:40" s="118" customFormat="1" ht="18" customHeight="1" x14ac:dyDescent="0.3">
      <c r="A197" s="116"/>
      <c r="B197" s="117" t="s">
        <v>114</v>
      </c>
      <c r="C197" s="442"/>
      <c r="D197" s="442"/>
      <c r="E197" s="442"/>
      <c r="F197" s="442"/>
      <c r="G197" s="442"/>
      <c r="H197" s="442"/>
      <c r="I197" s="442"/>
      <c r="J197" s="442"/>
      <c r="K197" s="442"/>
      <c r="L197" s="442"/>
      <c r="M197" s="442"/>
      <c r="N197" s="442"/>
      <c r="O197" s="442"/>
      <c r="P197" s="442"/>
      <c r="Q197" s="442"/>
      <c r="R197" s="442"/>
      <c r="S197" s="442"/>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row>
    <row r="198" spans="1:40" s="6" customFormat="1" ht="15.75" customHeight="1" x14ac:dyDescent="0.3">
      <c r="A198" s="299" t="s">
        <v>61</v>
      </c>
      <c r="B198" s="299"/>
      <c r="C198" s="37"/>
      <c r="D198" s="37"/>
      <c r="E198" s="37"/>
      <c r="F198" s="37"/>
      <c r="G198" s="37"/>
      <c r="H198" s="37"/>
      <c r="I198" s="37"/>
      <c r="J198" s="37"/>
      <c r="K198" s="37"/>
      <c r="L198" s="37"/>
      <c r="M198" s="37"/>
      <c r="N198" s="37"/>
      <c r="O198" s="37"/>
      <c r="P198" s="37"/>
      <c r="Q198" s="37"/>
      <c r="R198" s="37"/>
      <c r="S198" s="37"/>
    </row>
    <row r="199" spans="1:40" s="6" customFormat="1" ht="15.75" customHeight="1" x14ac:dyDescent="0.3">
      <c r="A199" s="297"/>
      <c r="B199" s="297"/>
      <c r="C199" s="297"/>
      <c r="D199" s="297"/>
      <c r="E199" s="297"/>
      <c r="F199" s="297"/>
      <c r="G199" s="297"/>
      <c r="H199" s="297"/>
      <c r="I199" s="297"/>
      <c r="J199" s="297"/>
      <c r="K199" s="297"/>
      <c r="L199" s="297"/>
      <c r="M199" s="297"/>
      <c r="N199" s="297"/>
      <c r="O199" s="297"/>
      <c r="P199" s="297"/>
      <c r="Q199" s="297"/>
      <c r="R199" s="297"/>
      <c r="S199" s="297"/>
    </row>
    <row r="200" spans="1:40" s="6" customFormat="1" ht="15.75" customHeight="1" x14ac:dyDescent="0.3">
      <c r="A200" s="297"/>
      <c r="B200" s="297"/>
      <c r="C200" s="297"/>
      <c r="D200" s="297"/>
      <c r="E200" s="297"/>
      <c r="F200" s="297"/>
      <c r="G200" s="297"/>
      <c r="H200" s="297"/>
      <c r="I200" s="297"/>
      <c r="J200" s="297"/>
      <c r="K200" s="297"/>
      <c r="L200" s="297"/>
      <c r="M200" s="297"/>
      <c r="N200" s="297"/>
      <c r="O200" s="297"/>
      <c r="P200" s="297"/>
      <c r="Q200" s="297"/>
      <c r="R200" s="297"/>
      <c r="S200" s="297"/>
    </row>
    <row r="201" spans="1:40" s="6" customFormat="1" ht="15.75" customHeight="1" x14ac:dyDescent="0.3">
      <c r="A201" s="297"/>
      <c r="B201" s="297"/>
      <c r="C201" s="297"/>
      <c r="D201" s="297"/>
      <c r="E201" s="297"/>
      <c r="F201" s="297"/>
      <c r="G201" s="297"/>
      <c r="H201" s="297"/>
      <c r="I201" s="297"/>
      <c r="J201" s="297"/>
      <c r="K201" s="297"/>
      <c r="L201" s="297"/>
      <c r="M201" s="297"/>
      <c r="N201" s="297"/>
      <c r="O201" s="297"/>
      <c r="P201" s="297"/>
      <c r="Q201" s="297"/>
      <c r="R201" s="297"/>
      <c r="S201" s="297"/>
    </row>
    <row r="202" spans="1:40" s="6" customFormat="1" ht="15.75" customHeight="1" x14ac:dyDescent="0.3">
      <c r="A202" s="297"/>
      <c r="B202" s="297"/>
      <c r="C202" s="297"/>
      <c r="D202" s="297"/>
      <c r="E202" s="297"/>
      <c r="F202" s="297"/>
      <c r="G202" s="297"/>
      <c r="H202" s="297"/>
      <c r="I202" s="297"/>
      <c r="J202" s="297"/>
      <c r="K202" s="297"/>
      <c r="L202" s="297"/>
      <c r="M202" s="297"/>
      <c r="N202" s="297"/>
      <c r="O202" s="297"/>
      <c r="P202" s="297"/>
      <c r="Q202" s="297"/>
      <c r="R202" s="297"/>
      <c r="S202" s="297"/>
      <c r="T202" s="5"/>
      <c r="U202" s="5"/>
      <c r="V202" s="5"/>
      <c r="W202" s="5"/>
      <c r="X202" s="5"/>
      <c r="Y202" s="5"/>
      <c r="Z202" s="5"/>
      <c r="AA202" s="5"/>
      <c r="AB202" s="5"/>
      <c r="AC202" s="5"/>
      <c r="AD202" s="5"/>
      <c r="AE202" s="5"/>
      <c r="AF202" s="5"/>
      <c r="AG202" s="5"/>
      <c r="AH202" s="5"/>
      <c r="AI202" s="5"/>
      <c r="AJ202" s="5"/>
      <c r="AK202" s="5"/>
      <c r="AL202" s="5"/>
      <c r="AM202" s="5"/>
      <c r="AN202" s="5"/>
    </row>
    <row r="203" spans="1:40" s="6" customFormat="1" ht="15.75" customHeight="1" x14ac:dyDescent="0.3">
      <c r="A203" s="37"/>
      <c r="B203" s="37"/>
      <c r="C203" s="37"/>
      <c r="D203" s="37"/>
      <c r="E203" s="41"/>
      <c r="F203" s="41"/>
      <c r="G203" s="41"/>
      <c r="O203" s="38"/>
      <c r="P203" s="38"/>
      <c r="Q203" s="38"/>
      <c r="R203" s="38"/>
      <c r="S203" s="38"/>
      <c r="T203" s="5"/>
      <c r="U203" s="5"/>
      <c r="V203" s="5"/>
      <c r="W203" s="5"/>
      <c r="X203" s="5"/>
      <c r="Y203" s="5"/>
      <c r="Z203" s="5"/>
      <c r="AA203" s="5"/>
      <c r="AB203" s="5"/>
      <c r="AC203" s="5"/>
      <c r="AD203" s="5"/>
      <c r="AE203" s="5"/>
      <c r="AF203" s="5"/>
      <c r="AG203" s="5"/>
      <c r="AH203" s="5"/>
      <c r="AI203" s="5"/>
      <c r="AJ203" s="5"/>
      <c r="AK203" s="5"/>
      <c r="AL203" s="5"/>
      <c r="AM203" s="5"/>
      <c r="AN203" s="5"/>
    </row>
    <row r="204" spans="1:40" x14ac:dyDescent="0.3">
      <c r="A204" s="5"/>
      <c r="B204" s="5"/>
      <c r="C204" s="5"/>
      <c r="D204" s="5"/>
      <c r="AA204" s="5"/>
      <c r="AB204" s="5"/>
      <c r="AC204" s="5"/>
      <c r="AD204" s="5"/>
      <c r="AE204" s="5"/>
      <c r="AF204" s="5"/>
      <c r="AG204" s="5"/>
      <c r="AH204" s="5"/>
      <c r="AI204" s="5"/>
      <c r="AJ204" s="5"/>
      <c r="AK204" s="5"/>
      <c r="AL204" s="5"/>
      <c r="AM204" s="5"/>
      <c r="AN204" s="5"/>
    </row>
    <row r="205" spans="1:40" x14ac:dyDescent="0.3">
      <c r="A205" s="5"/>
      <c r="B205" s="5"/>
      <c r="C205" s="5"/>
      <c r="D205" s="5"/>
      <c r="AA205" s="5"/>
      <c r="AB205" s="5"/>
      <c r="AC205" s="5"/>
      <c r="AD205" s="5"/>
      <c r="AE205" s="5"/>
      <c r="AF205" s="5"/>
      <c r="AG205" s="5"/>
      <c r="AH205" s="5"/>
      <c r="AI205" s="5"/>
      <c r="AJ205" s="5"/>
      <c r="AK205" s="5"/>
      <c r="AL205" s="5"/>
      <c r="AM205" s="5"/>
      <c r="AN205" s="5"/>
    </row>
    <row r="206" spans="1:40" x14ac:dyDescent="0.3">
      <c r="A206" s="5"/>
      <c r="B206" s="5"/>
      <c r="C206" s="5"/>
      <c r="D206" s="5"/>
      <c r="AA206" s="5"/>
      <c r="AB206" s="5"/>
      <c r="AC206" s="5"/>
      <c r="AD206" s="5"/>
      <c r="AE206" s="5"/>
      <c r="AF206" s="5"/>
      <c r="AG206" s="5"/>
      <c r="AH206" s="5"/>
      <c r="AI206" s="5"/>
      <c r="AJ206" s="5"/>
      <c r="AK206" s="5"/>
      <c r="AL206" s="5"/>
      <c r="AM206" s="5"/>
      <c r="AN206" s="5"/>
    </row>
    <row r="207" spans="1:40" x14ac:dyDescent="0.3">
      <c r="A207" s="5"/>
      <c r="B207" s="5"/>
      <c r="C207" s="5"/>
      <c r="D207" s="5"/>
      <c r="AA207" s="5"/>
      <c r="AB207" s="5"/>
      <c r="AC207" s="5"/>
      <c r="AD207" s="5"/>
      <c r="AE207" s="5"/>
      <c r="AF207" s="5"/>
      <c r="AG207" s="5"/>
      <c r="AH207" s="5"/>
      <c r="AI207" s="5"/>
      <c r="AJ207" s="5"/>
      <c r="AK207" s="5"/>
      <c r="AL207" s="5"/>
      <c r="AM207" s="5"/>
      <c r="AN207" s="5"/>
    </row>
    <row r="208" spans="1:40" x14ac:dyDescent="0.3">
      <c r="A208" s="5"/>
      <c r="B208" s="5"/>
      <c r="C208" s="5"/>
      <c r="D208" s="5"/>
      <c r="AA208" s="5"/>
      <c r="AB208" s="5"/>
      <c r="AC208" s="5"/>
      <c r="AD208" s="5"/>
      <c r="AE208" s="5"/>
      <c r="AF208" s="5"/>
      <c r="AG208" s="5"/>
      <c r="AH208" s="5"/>
      <c r="AI208" s="5"/>
      <c r="AJ208" s="5"/>
      <c r="AK208" s="5"/>
      <c r="AL208" s="5"/>
      <c r="AM208" s="5"/>
      <c r="AN208" s="5"/>
    </row>
    <row r="209" spans="1:40" x14ac:dyDescent="0.3">
      <c r="A209" s="5"/>
      <c r="B209" s="5"/>
      <c r="C209" s="5"/>
      <c r="D209" s="5"/>
      <c r="AA209" s="5"/>
      <c r="AB209" s="5"/>
      <c r="AC209" s="5"/>
      <c r="AD209" s="5"/>
      <c r="AE209" s="5"/>
      <c r="AF209" s="5"/>
      <c r="AG209" s="5"/>
      <c r="AH209" s="5"/>
      <c r="AI209" s="5"/>
      <c r="AJ209" s="5"/>
      <c r="AK209" s="5"/>
      <c r="AL209" s="5"/>
      <c r="AM209" s="5"/>
      <c r="AN209" s="5"/>
    </row>
    <row r="210" spans="1:40" x14ac:dyDescent="0.3">
      <c r="A210" s="5"/>
      <c r="B210" s="5"/>
      <c r="C210" s="5"/>
      <c r="D210" s="5"/>
      <c r="AA210" s="5"/>
      <c r="AB210" s="5"/>
      <c r="AC210" s="5"/>
      <c r="AD210" s="5"/>
      <c r="AE210" s="5"/>
      <c r="AF210" s="5"/>
      <c r="AG210" s="5"/>
      <c r="AH210" s="5"/>
      <c r="AI210" s="5"/>
      <c r="AJ210" s="5"/>
      <c r="AK210" s="5"/>
      <c r="AL210" s="5"/>
      <c r="AM210" s="5"/>
      <c r="AN210" s="5"/>
    </row>
    <row r="211" spans="1:40" x14ac:dyDescent="0.3">
      <c r="A211" s="5"/>
      <c r="B211" s="5"/>
      <c r="C211" s="5"/>
      <c r="D211" s="5"/>
      <c r="AA211" s="5"/>
      <c r="AB211" s="5"/>
      <c r="AC211" s="5"/>
      <c r="AD211" s="5"/>
      <c r="AE211" s="5"/>
      <c r="AF211" s="5"/>
      <c r="AG211" s="5"/>
      <c r="AH211" s="5"/>
      <c r="AI211" s="5"/>
      <c r="AJ211" s="5"/>
      <c r="AK211" s="5"/>
      <c r="AL211" s="5"/>
      <c r="AM211" s="5"/>
      <c r="AN211" s="5"/>
    </row>
    <row r="212" spans="1:40" x14ac:dyDescent="0.3">
      <c r="A212" s="5"/>
      <c r="B212" s="5"/>
      <c r="C212" s="5"/>
      <c r="D212" s="5"/>
      <c r="AA212" s="5"/>
      <c r="AB212" s="5"/>
      <c r="AC212" s="5"/>
      <c r="AD212" s="5"/>
      <c r="AE212" s="5"/>
      <c r="AF212" s="5"/>
      <c r="AG212" s="5"/>
      <c r="AH212" s="5"/>
      <c r="AI212" s="5"/>
      <c r="AJ212" s="5"/>
      <c r="AK212" s="5"/>
      <c r="AL212" s="5"/>
      <c r="AM212" s="5"/>
      <c r="AN212" s="5"/>
    </row>
    <row r="213" spans="1:40" x14ac:dyDescent="0.3">
      <c r="A213" s="5"/>
      <c r="B213" s="5"/>
      <c r="C213" s="5"/>
      <c r="D213" s="5"/>
      <c r="AA213" s="5"/>
      <c r="AB213" s="5"/>
      <c r="AC213" s="5"/>
      <c r="AD213" s="5"/>
      <c r="AE213" s="5"/>
      <c r="AF213" s="5"/>
      <c r="AG213" s="5"/>
      <c r="AH213" s="5"/>
      <c r="AI213" s="5"/>
      <c r="AJ213" s="5"/>
      <c r="AK213" s="5"/>
      <c r="AL213" s="5"/>
      <c r="AM213" s="5"/>
      <c r="AN213" s="5"/>
    </row>
    <row r="214" spans="1:40" x14ac:dyDescent="0.3">
      <c r="A214" s="5"/>
      <c r="B214" s="5"/>
      <c r="C214" s="5"/>
      <c r="D214" s="5"/>
      <c r="AA214" s="5"/>
      <c r="AB214" s="5"/>
      <c r="AC214" s="5"/>
      <c r="AD214" s="5"/>
      <c r="AE214" s="5"/>
      <c r="AF214" s="5"/>
      <c r="AG214" s="5"/>
      <c r="AH214" s="5"/>
      <c r="AI214" s="5"/>
      <c r="AJ214" s="5"/>
      <c r="AK214" s="5"/>
      <c r="AL214" s="5"/>
      <c r="AM214" s="5"/>
      <c r="AN214" s="5"/>
    </row>
    <row r="215" spans="1:40" x14ac:dyDescent="0.3">
      <c r="A215" s="5"/>
      <c r="B215" s="5"/>
      <c r="C215" s="5"/>
      <c r="D215" s="5"/>
      <c r="AA215" s="5"/>
      <c r="AB215" s="5"/>
      <c r="AC215" s="5"/>
      <c r="AD215" s="5"/>
      <c r="AE215" s="5"/>
      <c r="AF215" s="5"/>
      <c r="AG215" s="5"/>
      <c r="AH215" s="5"/>
      <c r="AI215" s="5"/>
      <c r="AJ215" s="5"/>
      <c r="AK215" s="5"/>
      <c r="AL215" s="5"/>
      <c r="AM215" s="5"/>
      <c r="AN215" s="5"/>
    </row>
    <row r="216" spans="1:40" x14ac:dyDescent="0.3">
      <c r="A216" s="5"/>
      <c r="B216" s="5"/>
      <c r="C216" s="5"/>
      <c r="D216" s="5"/>
      <c r="AA216" s="5"/>
      <c r="AB216" s="5"/>
      <c r="AC216" s="5"/>
      <c r="AD216" s="5"/>
      <c r="AE216" s="5"/>
      <c r="AF216" s="5"/>
      <c r="AG216" s="5"/>
      <c r="AH216" s="5"/>
      <c r="AI216" s="5"/>
      <c r="AJ216" s="5"/>
      <c r="AK216" s="5"/>
      <c r="AL216" s="5"/>
      <c r="AM216" s="5"/>
      <c r="AN216" s="5"/>
    </row>
    <row r="217" spans="1:40" x14ac:dyDescent="0.3">
      <c r="A217" s="5"/>
      <c r="B217" s="5"/>
      <c r="C217" s="5"/>
      <c r="D217" s="5"/>
      <c r="AA217" s="5"/>
      <c r="AB217" s="5"/>
      <c r="AC217" s="5"/>
      <c r="AD217" s="5"/>
      <c r="AE217" s="5"/>
      <c r="AF217" s="5"/>
      <c r="AG217" s="5"/>
      <c r="AH217" s="5"/>
      <c r="AI217" s="5"/>
      <c r="AJ217" s="5"/>
      <c r="AK217" s="5"/>
      <c r="AL217" s="5"/>
      <c r="AM217" s="5"/>
      <c r="AN217" s="5"/>
    </row>
    <row r="218" spans="1:40" x14ac:dyDescent="0.3">
      <c r="A218" s="5"/>
      <c r="B218" s="5"/>
      <c r="C218" s="5"/>
      <c r="D218" s="5"/>
      <c r="AA218" s="5"/>
      <c r="AB218" s="5"/>
      <c r="AC218" s="5"/>
      <c r="AD218" s="5"/>
      <c r="AE218" s="5"/>
      <c r="AF218" s="5"/>
      <c r="AG218" s="5"/>
      <c r="AH218" s="5"/>
      <c r="AI218" s="5"/>
      <c r="AJ218" s="5"/>
      <c r="AK218" s="5"/>
      <c r="AL218" s="5"/>
      <c r="AM218" s="5"/>
      <c r="AN218" s="5"/>
    </row>
    <row r="219" spans="1:40" x14ac:dyDescent="0.3">
      <c r="A219" s="5"/>
      <c r="B219" s="5"/>
      <c r="C219" s="5"/>
      <c r="D219" s="5"/>
      <c r="AA219" s="5"/>
      <c r="AB219" s="5"/>
      <c r="AC219" s="5"/>
      <c r="AD219" s="5"/>
      <c r="AE219" s="5"/>
      <c r="AF219" s="5"/>
      <c r="AG219" s="5"/>
      <c r="AH219" s="5"/>
      <c r="AI219" s="5"/>
      <c r="AJ219" s="5"/>
      <c r="AK219" s="5"/>
      <c r="AL219" s="5"/>
      <c r="AM219" s="5"/>
      <c r="AN219" s="5"/>
    </row>
    <row r="220" spans="1:40" x14ac:dyDescent="0.3">
      <c r="A220" s="5"/>
      <c r="B220" s="5"/>
      <c r="C220" s="5"/>
      <c r="D220" s="5"/>
      <c r="AA220" s="5"/>
      <c r="AB220" s="5"/>
      <c r="AC220" s="5"/>
      <c r="AD220" s="5"/>
      <c r="AE220" s="5"/>
      <c r="AF220" s="5"/>
      <c r="AG220" s="5"/>
      <c r="AH220" s="5"/>
      <c r="AI220" s="5"/>
      <c r="AJ220" s="5"/>
      <c r="AK220" s="5"/>
      <c r="AL220" s="5"/>
      <c r="AM220" s="5"/>
      <c r="AN220" s="5"/>
    </row>
    <row r="221" spans="1:40" x14ac:dyDescent="0.3">
      <c r="A221" s="5"/>
      <c r="B221" s="5"/>
      <c r="C221" s="5"/>
      <c r="D221" s="5"/>
      <c r="AA221" s="5"/>
      <c r="AB221" s="5"/>
      <c r="AC221" s="5"/>
      <c r="AD221" s="5"/>
      <c r="AE221" s="5"/>
      <c r="AF221" s="5"/>
      <c r="AG221" s="5"/>
      <c r="AH221" s="5"/>
      <c r="AI221" s="5"/>
      <c r="AJ221" s="5"/>
      <c r="AK221" s="5"/>
      <c r="AL221" s="5"/>
      <c r="AM221" s="5"/>
      <c r="AN221" s="5"/>
    </row>
    <row r="222" spans="1:40" x14ac:dyDescent="0.3">
      <c r="A222" s="5"/>
      <c r="B222" s="5"/>
      <c r="C222" s="5"/>
      <c r="D222" s="5"/>
      <c r="AA222" s="5"/>
      <c r="AB222" s="5"/>
      <c r="AC222" s="5"/>
      <c r="AD222" s="5"/>
      <c r="AE222" s="5"/>
      <c r="AF222" s="5"/>
      <c r="AG222" s="5"/>
      <c r="AH222" s="5"/>
      <c r="AI222" s="5"/>
      <c r="AJ222" s="5"/>
      <c r="AK222" s="5"/>
      <c r="AL222" s="5"/>
      <c r="AM222" s="5"/>
      <c r="AN222" s="5"/>
    </row>
    <row r="223" spans="1:40" x14ac:dyDescent="0.3">
      <c r="A223" s="5"/>
      <c r="B223" s="5"/>
      <c r="C223" s="5"/>
      <c r="D223" s="5"/>
      <c r="AA223" s="5"/>
      <c r="AB223" s="5"/>
      <c r="AC223" s="5"/>
      <c r="AD223" s="5"/>
      <c r="AE223" s="5"/>
      <c r="AF223" s="5"/>
      <c r="AG223" s="5"/>
      <c r="AH223" s="5"/>
      <c r="AI223" s="5"/>
      <c r="AJ223" s="5"/>
      <c r="AK223" s="5"/>
      <c r="AL223" s="5"/>
      <c r="AM223" s="5"/>
      <c r="AN223" s="5"/>
    </row>
    <row r="224" spans="1:40" x14ac:dyDescent="0.3">
      <c r="A224" s="5"/>
      <c r="B224" s="5"/>
      <c r="C224" s="5"/>
      <c r="D224" s="5"/>
      <c r="AA224" s="5"/>
      <c r="AB224" s="5"/>
      <c r="AC224" s="5"/>
      <c r="AD224" s="5"/>
      <c r="AE224" s="5"/>
      <c r="AF224" s="5"/>
      <c r="AG224" s="5"/>
      <c r="AH224" s="5"/>
      <c r="AI224" s="5"/>
      <c r="AJ224" s="5"/>
      <c r="AK224" s="5"/>
      <c r="AL224" s="5"/>
      <c r="AM224" s="5"/>
      <c r="AN224" s="5"/>
    </row>
    <row r="225" spans="1:40" x14ac:dyDescent="0.3">
      <c r="A225" s="5"/>
      <c r="B225" s="5"/>
      <c r="C225" s="5"/>
      <c r="D225" s="5"/>
      <c r="AA225" s="5"/>
      <c r="AB225" s="5"/>
      <c r="AC225" s="5"/>
      <c r="AD225" s="5"/>
      <c r="AE225" s="5"/>
      <c r="AF225" s="5"/>
      <c r="AG225" s="5"/>
      <c r="AH225" s="5"/>
      <c r="AI225" s="5"/>
      <c r="AJ225" s="5"/>
      <c r="AK225" s="5"/>
      <c r="AL225" s="5"/>
      <c r="AM225" s="5"/>
      <c r="AN225" s="5"/>
    </row>
    <row r="226" spans="1:40" x14ac:dyDescent="0.3">
      <c r="A226" s="5"/>
      <c r="B226" s="5"/>
      <c r="C226" s="5"/>
      <c r="D226" s="5"/>
      <c r="AA226" s="5"/>
      <c r="AB226" s="5"/>
      <c r="AC226" s="5"/>
      <c r="AD226" s="5"/>
      <c r="AE226" s="5"/>
      <c r="AF226" s="5"/>
      <c r="AG226" s="5"/>
      <c r="AH226" s="5"/>
      <c r="AI226" s="5"/>
      <c r="AJ226" s="5"/>
      <c r="AK226" s="5"/>
      <c r="AL226" s="5"/>
      <c r="AM226" s="5"/>
      <c r="AN226" s="5"/>
    </row>
    <row r="227" spans="1:40" x14ac:dyDescent="0.3">
      <c r="A227" s="5"/>
      <c r="B227" s="5"/>
      <c r="C227" s="5"/>
      <c r="D227" s="5"/>
      <c r="AA227" s="5"/>
      <c r="AB227" s="5"/>
      <c r="AC227" s="5"/>
      <c r="AD227" s="5"/>
      <c r="AE227" s="5"/>
      <c r="AF227" s="5"/>
      <c r="AG227" s="5"/>
      <c r="AH227" s="5"/>
      <c r="AI227" s="5"/>
      <c r="AJ227" s="5"/>
      <c r="AK227" s="5"/>
      <c r="AL227" s="5"/>
      <c r="AM227" s="5"/>
      <c r="AN227" s="5"/>
    </row>
    <row r="228" spans="1:40" x14ac:dyDescent="0.3">
      <c r="A228" s="5"/>
      <c r="B228" s="5"/>
      <c r="C228" s="5"/>
      <c r="D228" s="5"/>
      <c r="AA228" s="5"/>
      <c r="AB228" s="5"/>
      <c r="AC228" s="5"/>
      <c r="AD228" s="5"/>
      <c r="AE228" s="5"/>
      <c r="AF228" s="5"/>
      <c r="AG228" s="5"/>
      <c r="AH228" s="5"/>
      <c r="AI228" s="5"/>
      <c r="AJ228" s="5"/>
      <c r="AK228" s="5"/>
      <c r="AL228" s="5"/>
      <c r="AM228" s="5"/>
      <c r="AN228" s="5"/>
    </row>
    <row r="229" spans="1:40" x14ac:dyDescent="0.3">
      <c r="A229" s="5"/>
      <c r="B229" s="5"/>
      <c r="C229" s="5"/>
      <c r="D229" s="5"/>
      <c r="AA229" s="5"/>
      <c r="AB229" s="5"/>
      <c r="AC229" s="5"/>
      <c r="AD229" s="5"/>
      <c r="AE229" s="5"/>
      <c r="AF229" s="5"/>
      <c r="AG229" s="5"/>
      <c r="AH229" s="5"/>
      <c r="AI229" s="5"/>
      <c r="AJ229" s="5"/>
      <c r="AK229" s="5"/>
      <c r="AL229" s="5"/>
      <c r="AM229" s="5"/>
      <c r="AN229" s="5"/>
    </row>
    <row r="230" spans="1:40" x14ac:dyDescent="0.3">
      <c r="A230" s="5"/>
      <c r="B230" s="5"/>
      <c r="C230" s="5"/>
      <c r="D230" s="5"/>
      <c r="AA230" s="5"/>
      <c r="AB230" s="5"/>
      <c r="AC230" s="5"/>
      <c r="AD230" s="5"/>
      <c r="AE230" s="5"/>
      <c r="AF230" s="5"/>
      <c r="AG230" s="5"/>
      <c r="AH230" s="5"/>
      <c r="AI230" s="5"/>
      <c r="AJ230" s="5"/>
      <c r="AK230" s="5"/>
      <c r="AL230" s="5"/>
      <c r="AM230" s="5"/>
      <c r="AN230" s="5"/>
    </row>
    <row r="231" spans="1:40" x14ac:dyDescent="0.3">
      <c r="A231" s="5"/>
      <c r="B231" s="5"/>
      <c r="C231" s="5"/>
      <c r="D231" s="5"/>
      <c r="AA231" s="5"/>
      <c r="AB231" s="5"/>
      <c r="AC231" s="5"/>
      <c r="AD231" s="5"/>
      <c r="AE231" s="5"/>
      <c r="AF231" s="5"/>
      <c r="AG231" s="5"/>
      <c r="AH231" s="5"/>
      <c r="AI231" s="5"/>
      <c r="AJ231" s="5"/>
      <c r="AK231" s="5"/>
      <c r="AL231" s="5"/>
      <c r="AM231" s="5"/>
      <c r="AN231" s="5"/>
    </row>
    <row r="232" spans="1:40" x14ac:dyDescent="0.3">
      <c r="A232" s="5"/>
      <c r="B232" s="5"/>
      <c r="C232" s="5"/>
      <c r="D232" s="5"/>
      <c r="AA232" s="5"/>
      <c r="AB232" s="5"/>
      <c r="AC232" s="5"/>
      <c r="AD232" s="5"/>
      <c r="AE232" s="5"/>
      <c r="AF232" s="5"/>
      <c r="AG232" s="5"/>
      <c r="AH232" s="5"/>
      <c r="AI232" s="5"/>
      <c r="AJ232" s="5"/>
      <c r="AK232" s="5"/>
      <c r="AL232" s="5"/>
      <c r="AM232" s="5"/>
      <c r="AN232" s="5"/>
    </row>
    <row r="233" spans="1:40" x14ac:dyDescent="0.3">
      <c r="A233" s="5"/>
      <c r="B233" s="5"/>
      <c r="C233" s="5"/>
      <c r="D233" s="5"/>
      <c r="AA233" s="5"/>
      <c r="AB233" s="5"/>
      <c r="AC233" s="5"/>
      <c r="AD233" s="5"/>
      <c r="AE233" s="5"/>
      <c r="AF233" s="5"/>
      <c r="AG233" s="5"/>
      <c r="AH233" s="5"/>
      <c r="AI233" s="5"/>
      <c r="AJ233" s="5"/>
      <c r="AK233" s="5"/>
      <c r="AL233" s="5"/>
      <c r="AM233" s="5"/>
      <c r="AN233" s="5"/>
    </row>
    <row r="234" spans="1:40" x14ac:dyDescent="0.3">
      <c r="A234" s="5"/>
      <c r="B234" s="5"/>
      <c r="C234" s="5"/>
      <c r="D234" s="5"/>
      <c r="AA234" s="5"/>
      <c r="AB234" s="5"/>
      <c r="AC234" s="5"/>
      <c r="AD234" s="5"/>
      <c r="AE234" s="5"/>
      <c r="AF234" s="5"/>
      <c r="AG234" s="5"/>
      <c r="AH234" s="5"/>
      <c r="AI234" s="5"/>
      <c r="AJ234" s="5"/>
      <c r="AK234" s="5"/>
      <c r="AL234" s="5"/>
      <c r="AM234" s="5"/>
      <c r="AN234" s="5"/>
    </row>
    <row r="235" spans="1:40" x14ac:dyDescent="0.3">
      <c r="A235" s="5"/>
      <c r="B235" s="5"/>
      <c r="C235" s="5"/>
      <c r="D235" s="5"/>
      <c r="AA235" s="5"/>
      <c r="AB235" s="5"/>
      <c r="AC235" s="5"/>
      <c r="AD235" s="5"/>
      <c r="AE235" s="5"/>
      <c r="AF235" s="5"/>
      <c r="AG235" s="5"/>
      <c r="AH235" s="5"/>
      <c r="AI235" s="5"/>
      <c r="AJ235" s="5"/>
      <c r="AK235" s="5"/>
      <c r="AL235" s="5"/>
      <c r="AM235" s="5"/>
      <c r="AN235" s="5"/>
    </row>
    <row r="236" spans="1:40" x14ac:dyDescent="0.3">
      <c r="A236" s="5"/>
      <c r="B236" s="5"/>
      <c r="C236" s="5"/>
      <c r="D236" s="5"/>
      <c r="AA236" s="5"/>
      <c r="AB236" s="5"/>
      <c r="AC236" s="5"/>
      <c r="AD236" s="5"/>
      <c r="AE236" s="5"/>
      <c r="AF236" s="5"/>
      <c r="AG236" s="5"/>
      <c r="AH236" s="5"/>
      <c r="AI236" s="5"/>
      <c r="AJ236" s="5"/>
      <c r="AK236" s="5"/>
      <c r="AL236" s="5"/>
      <c r="AM236" s="5"/>
      <c r="AN236" s="5"/>
    </row>
    <row r="237" spans="1:40" x14ac:dyDescent="0.3">
      <c r="A237" s="5"/>
      <c r="B237" s="5"/>
      <c r="C237" s="5"/>
      <c r="D237" s="5"/>
      <c r="AA237" s="5"/>
      <c r="AB237" s="5"/>
      <c r="AC237" s="5"/>
      <c r="AD237" s="5"/>
      <c r="AE237" s="5"/>
      <c r="AF237" s="5"/>
      <c r="AG237" s="5"/>
      <c r="AH237" s="5"/>
      <c r="AI237" s="5"/>
      <c r="AJ237" s="5"/>
      <c r="AK237" s="5"/>
      <c r="AL237" s="5"/>
      <c r="AM237" s="5"/>
      <c r="AN237" s="5"/>
    </row>
    <row r="238" spans="1:40" x14ac:dyDescent="0.3">
      <c r="A238" s="5"/>
      <c r="B238" s="5"/>
      <c r="C238" s="5"/>
      <c r="D238" s="5"/>
      <c r="AA238" s="5"/>
      <c r="AB238" s="5"/>
      <c r="AC238" s="5"/>
      <c r="AD238" s="5"/>
      <c r="AE238" s="5"/>
      <c r="AF238" s="5"/>
      <c r="AG238" s="5"/>
      <c r="AH238" s="5"/>
      <c r="AI238" s="5"/>
      <c r="AJ238" s="5"/>
      <c r="AK238" s="5"/>
      <c r="AL238" s="5"/>
      <c r="AM238" s="5"/>
      <c r="AN238" s="5"/>
    </row>
    <row r="239" spans="1:40" x14ac:dyDescent="0.3">
      <c r="A239" s="5"/>
      <c r="B239" s="5"/>
      <c r="C239" s="5"/>
      <c r="D239" s="5"/>
      <c r="AA239" s="5"/>
      <c r="AB239" s="5"/>
      <c r="AC239" s="5"/>
      <c r="AD239" s="5"/>
      <c r="AE239" s="5"/>
      <c r="AF239" s="5"/>
      <c r="AG239" s="5"/>
      <c r="AH239" s="5"/>
      <c r="AI239" s="5"/>
      <c r="AJ239" s="5"/>
      <c r="AK239" s="5"/>
      <c r="AL239" s="5"/>
      <c r="AM239" s="5"/>
      <c r="AN239" s="5"/>
    </row>
    <row r="240" spans="1:40" x14ac:dyDescent="0.3">
      <c r="A240" s="5"/>
      <c r="B240" s="5"/>
      <c r="C240" s="5"/>
      <c r="D240" s="5"/>
      <c r="AA240" s="5"/>
      <c r="AB240" s="5"/>
      <c r="AC240" s="5"/>
      <c r="AD240" s="5"/>
      <c r="AE240" s="5"/>
      <c r="AF240" s="5"/>
      <c r="AG240" s="5"/>
      <c r="AH240" s="5"/>
      <c r="AI240" s="5"/>
      <c r="AJ240" s="5"/>
      <c r="AK240" s="5"/>
      <c r="AL240" s="5"/>
      <c r="AM240" s="5"/>
      <c r="AN240" s="5"/>
    </row>
    <row r="241" spans="1:40" x14ac:dyDescent="0.3">
      <c r="A241" s="5"/>
      <c r="B241" s="5"/>
      <c r="C241" s="5"/>
      <c r="D241" s="5"/>
      <c r="AA241" s="5"/>
      <c r="AB241" s="5"/>
      <c r="AC241" s="5"/>
      <c r="AD241" s="5"/>
      <c r="AE241" s="5"/>
      <c r="AF241" s="5"/>
      <c r="AG241" s="5"/>
      <c r="AH241" s="5"/>
      <c r="AI241" s="5"/>
      <c r="AJ241" s="5"/>
      <c r="AK241" s="5"/>
      <c r="AL241" s="5"/>
      <c r="AM241" s="5"/>
      <c r="AN241" s="5"/>
    </row>
    <row r="242" spans="1:40" x14ac:dyDescent="0.3">
      <c r="A242" s="5"/>
      <c r="B242" s="5"/>
      <c r="C242" s="5"/>
      <c r="D242" s="5"/>
      <c r="AA242" s="5"/>
      <c r="AB242" s="5"/>
      <c r="AC242" s="5"/>
      <c r="AD242" s="5"/>
      <c r="AE242" s="5"/>
      <c r="AF242" s="5"/>
      <c r="AG242" s="5"/>
      <c r="AH242" s="5"/>
      <c r="AI242" s="5"/>
      <c r="AJ242" s="5"/>
      <c r="AK242" s="5"/>
      <c r="AL242" s="5"/>
      <c r="AM242" s="5"/>
      <c r="AN242" s="5"/>
    </row>
    <row r="243" spans="1:40" x14ac:dyDescent="0.3">
      <c r="A243" s="5"/>
      <c r="B243" s="5"/>
      <c r="C243" s="5"/>
      <c r="D243" s="5"/>
      <c r="AA243" s="5"/>
      <c r="AB243" s="5"/>
      <c r="AC243" s="5"/>
      <c r="AD243" s="5"/>
      <c r="AE243" s="5"/>
      <c r="AF243" s="5"/>
      <c r="AG243" s="5"/>
      <c r="AH243" s="5"/>
      <c r="AI243" s="5"/>
      <c r="AJ243" s="5"/>
      <c r="AK243" s="5"/>
      <c r="AL243" s="5"/>
      <c r="AM243" s="5"/>
      <c r="AN243" s="5"/>
    </row>
    <row r="244" spans="1:40" x14ac:dyDescent="0.3">
      <c r="A244" s="5"/>
      <c r="B244" s="5"/>
      <c r="C244" s="5"/>
      <c r="D244" s="5"/>
      <c r="AA244" s="5"/>
      <c r="AB244" s="5"/>
      <c r="AC244" s="5"/>
      <c r="AD244" s="5"/>
      <c r="AE244" s="5"/>
      <c r="AF244" s="5"/>
      <c r="AG244" s="5"/>
      <c r="AH244" s="5"/>
      <c r="AI244" s="5"/>
      <c r="AJ244" s="5"/>
      <c r="AK244" s="5"/>
      <c r="AL244" s="5"/>
      <c r="AM244" s="5"/>
      <c r="AN244" s="5"/>
    </row>
    <row r="245" spans="1:40" x14ac:dyDescent="0.3">
      <c r="A245" s="5"/>
      <c r="B245" s="5"/>
      <c r="C245" s="5"/>
      <c r="D245" s="5"/>
      <c r="AA245" s="5"/>
      <c r="AB245" s="5"/>
      <c r="AC245" s="5"/>
      <c r="AD245" s="5"/>
      <c r="AE245" s="5"/>
      <c r="AF245" s="5"/>
      <c r="AG245" s="5"/>
      <c r="AH245" s="5"/>
      <c r="AI245" s="5"/>
      <c r="AJ245" s="5"/>
      <c r="AK245" s="5"/>
      <c r="AL245" s="5"/>
      <c r="AM245" s="5"/>
      <c r="AN245" s="5"/>
    </row>
    <row r="246" spans="1:40" x14ac:dyDescent="0.3">
      <c r="A246" s="5"/>
      <c r="B246" s="5"/>
      <c r="C246" s="5"/>
      <c r="D246" s="5"/>
      <c r="AA246" s="5"/>
      <c r="AB246" s="5"/>
      <c r="AC246" s="5"/>
      <c r="AD246" s="5"/>
      <c r="AE246" s="5"/>
      <c r="AF246" s="5"/>
      <c r="AG246" s="5"/>
      <c r="AH246" s="5"/>
      <c r="AI246" s="5"/>
      <c r="AJ246" s="5"/>
      <c r="AK246" s="5"/>
      <c r="AL246" s="5"/>
      <c r="AM246" s="5"/>
      <c r="AN246" s="5"/>
    </row>
    <row r="247" spans="1:40" x14ac:dyDescent="0.3">
      <c r="A247" s="5"/>
      <c r="B247" s="5"/>
      <c r="C247" s="5"/>
      <c r="D247" s="5"/>
      <c r="AA247" s="5"/>
      <c r="AB247" s="5"/>
      <c r="AC247" s="5"/>
      <c r="AD247" s="5"/>
      <c r="AE247" s="5"/>
      <c r="AF247" s="5"/>
      <c r="AG247" s="5"/>
      <c r="AH247" s="5"/>
      <c r="AI247" s="5"/>
      <c r="AJ247" s="5"/>
      <c r="AK247" s="5"/>
      <c r="AL247" s="5"/>
      <c r="AM247" s="5"/>
      <c r="AN247" s="5"/>
    </row>
    <row r="248" spans="1:40" x14ac:dyDescent="0.3">
      <c r="A248" s="5"/>
      <c r="B248" s="5"/>
      <c r="C248" s="5"/>
      <c r="D248" s="5"/>
      <c r="AA248" s="5"/>
      <c r="AB248" s="5"/>
      <c r="AC248" s="5"/>
      <c r="AD248" s="5"/>
      <c r="AE248" s="5"/>
      <c r="AF248" s="5"/>
      <c r="AG248" s="5"/>
      <c r="AH248" s="5"/>
      <c r="AI248" s="5"/>
      <c r="AJ248" s="5"/>
      <c r="AK248" s="5"/>
      <c r="AL248" s="5"/>
      <c r="AM248" s="5"/>
      <c r="AN248" s="5"/>
    </row>
    <row r="249" spans="1:40" x14ac:dyDescent="0.3">
      <c r="A249" s="5"/>
      <c r="B249" s="5"/>
      <c r="C249" s="5"/>
      <c r="D249" s="5"/>
      <c r="AA249" s="5"/>
      <c r="AB249" s="5"/>
      <c r="AC249" s="5"/>
      <c r="AD249" s="5"/>
      <c r="AE249" s="5"/>
      <c r="AF249" s="5"/>
      <c r="AG249" s="5"/>
      <c r="AH249" s="5"/>
      <c r="AI249" s="5"/>
      <c r="AJ249" s="5"/>
      <c r="AK249" s="5"/>
      <c r="AL249" s="5"/>
      <c r="AM249" s="5"/>
      <c r="AN249" s="5"/>
    </row>
    <row r="250" spans="1:40" x14ac:dyDescent="0.3">
      <c r="A250" s="5"/>
      <c r="B250" s="5"/>
      <c r="C250" s="5"/>
      <c r="D250" s="5"/>
      <c r="AA250" s="5"/>
      <c r="AB250" s="5"/>
      <c r="AC250" s="5"/>
      <c r="AD250" s="5"/>
      <c r="AE250" s="5"/>
      <c r="AF250" s="5"/>
      <c r="AG250" s="5"/>
      <c r="AH250" s="5"/>
      <c r="AI250" s="5"/>
      <c r="AJ250" s="5"/>
      <c r="AK250" s="5"/>
      <c r="AL250" s="5"/>
      <c r="AM250" s="5"/>
      <c r="AN250" s="5"/>
    </row>
    <row r="251" spans="1:40" x14ac:dyDescent="0.3">
      <c r="A251" s="5"/>
      <c r="B251" s="5"/>
      <c r="C251" s="5"/>
      <c r="D251" s="5"/>
      <c r="AA251" s="5"/>
      <c r="AB251" s="5"/>
      <c r="AC251" s="5"/>
      <c r="AD251" s="5"/>
      <c r="AE251" s="5"/>
      <c r="AF251" s="5"/>
      <c r="AG251" s="5"/>
      <c r="AH251" s="5"/>
      <c r="AI251" s="5"/>
      <c r="AJ251" s="5"/>
      <c r="AK251" s="5"/>
      <c r="AL251" s="5"/>
      <c r="AM251" s="5"/>
      <c r="AN251" s="5"/>
    </row>
    <row r="252" spans="1:40" x14ac:dyDescent="0.3">
      <c r="A252" s="5"/>
      <c r="B252" s="5"/>
      <c r="C252" s="5"/>
      <c r="D252" s="5"/>
      <c r="AA252" s="5"/>
      <c r="AB252" s="5"/>
      <c r="AC252" s="5"/>
      <c r="AD252" s="5"/>
      <c r="AE252" s="5"/>
      <c r="AF252" s="5"/>
      <c r="AG252" s="5"/>
      <c r="AH252" s="5"/>
      <c r="AI252" s="5"/>
      <c r="AJ252" s="5"/>
      <c r="AK252" s="5"/>
      <c r="AL252" s="5"/>
      <c r="AM252" s="5"/>
      <c r="AN252" s="5"/>
    </row>
    <row r="253" spans="1:40" x14ac:dyDescent="0.3">
      <c r="A253" s="5"/>
      <c r="B253" s="5"/>
      <c r="C253" s="5"/>
      <c r="D253" s="5"/>
      <c r="AA253" s="5"/>
      <c r="AB253" s="5"/>
      <c r="AC253" s="5"/>
      <c r="AD253" s="5"/>
      <c r="AE253" s="5"/>
      <c r="AF253" s="5"/>
      <c r="AG253" s="5"/>
      <c r="AH253" s="5"/>
      <c r="AI253" s="5"/>
      <c r="AJ253" s="5"/>
      <c r="AK253" s="5"/>
      <c r="AL253" s="5"/>
      <c r="AM253" s="5"/>
      <c r="AN253" s="5"/>
    </row>
    <row r="254" spans="1:40" x14ac:dyDescent="0.3">
      <c r="A254" s="5"/>
      <c r="B254" s="5"/>
      <c r="C254" s="5"/>
      <c r="D254" s="5"/>
      <c r="AA254" s="5"/>
      <c r="AB254" s="5"/>
      <c r="AC254" s="5"/>
      <c r="AD254" s="5"/>
      <c r="AE254" s="5"/>
      <c r="AF254" s="5"/>
      <c r="AG254" s="5"/>
      <c r="AH254" s="5"/>
      <c r="AI254" s="5"/>
      <c r="AJ254" s="5"/>
      <c r="AK254" s="5"/>
      <c r="AL254" s="5"/>
      <c r="AM254" s="5"/>
      <c r="AN254" s="5"/>
    </row>
    <row r="255" spans="1:40" x14ac:dyDescent="0.3">
      <c r="A255" s="5"/>
      <c r="B255" s="5"/>
      <c r="C255" s="5"/>
      <c r="D255" s="5"/>
      <c r="AA255" s="5"/>
      <c r="AB255" s="5"/>
      <c r="AC255" s="5"/>
      <c r="AD255" s="5"/>
      <c r="AE255" s="5"/>
      <c r="AF255" s="5"/>
      <c r="AG255" s="5"/>
      <c r="AH255" s="5"/>
      <c r="AI255" s="5"/>
      <c r="AJ255" s="5"/>
      <c r="AK255" s="5"/>
      <c r="AL255" s="5"/>
      <c r="AM255" s="5"/>
      <c r="AN255" s="5"/>
    </row>
    <row r="256" spans="1:40" x14ac:dyDescent="0.3">
      <c r="A256" s="5"/>
      <c r="B256" s="5"/>
      <c r="C256" s="5"/>
      <c r="D256" s="5"/>
      <c r="AA256" s="5"/>
      <c r="AB256" s="5"/>
      <c r="AC256" s="5"/>
      <c r="AD256" s="5"/>
      <c r="AE256" s="5"/>
      <c r="AF256" s="5"/>
      <c r="AG256" s="5"/>
      <c r="AH256" s="5"/>
      <c r="AI256" s="5"/>
      <c r="AJ256" s="5"/>
      <c r="AK256" s="5"/>
      <c r="AL256" s="5"/>
      <c r="AM256" s="5"/>
      <c r="AN256" s="5"/>
    </row>
    <row r="257" spans="1:40" x14ac:dyDescent="0.3">
      <c r="A257" s="5"/>
      <c r="B257" s="5"/>
      <c r="C257" s="5"/>
      <c r="D257" s="5"/>
      <c r="AA257" s="5"/>
      <c r="AB257" s="5"/>
      <c r="AC257" s="5"/>
      <c r="AD257" s="5"/>
      <c r="AE257" s="5"/>
      <c r="AF257" s="5"/>
      <c r="AG257" s="5"/>
      <c r="AH257" s="5"/>
      <c r="AI257" s="5"/>
      <c r="AJ257" s="5"/>
      <c r="AK257" s="5"/>
      <c r="AL257" s="5"/>
      <c r="AM257" s="5"/>
      <c r="AN257" s="5"/>
    </row>
    <row r="258" spans="1:40" x14ac:dyDescent="0.3">
      <c r="A258" s="5"/>
      <c r="B258" s="5"/>
      <c r="C258" s="5"/>
      <c r="D258" s="5"/>
      <c r="AA258" s="5"/>
      <c r="AB258" s="5"/>
      <c r="AC258" s="5"/>
      <c r="AD258" s="5"/>
      <c r="AE258" s="5"/>
      <c r="AF258" s="5"/>
      <c r="AG258" s="5"/>
      <c r="AH258" s="5"/>
      <c r="AI258" s="5"/>
      <c r="AJ258" s="5"/>
      <c r="AK258" s="5"/>
      <c r="AL258" s="5"/>
      <c r="AM258" s="5"/>
      <c r="AN258" s="5"/>
    </row>
    <row r="259" spans="1:40" x14ac:dyDescent="0.3">
      <c r="A259" s="5"/>
      <c r="B259" s="5"/>
      <c r="C259" s="5"/>
      <c r="D259" s="5"/>
      <c r="AA259" s="5"/>
      <c r="AB259" s="5"/>
      <c r="AC259" s="5"/>
      <c r="AD259" s="5"/>
      <c r="AE259" s="5"/>
      <c r="AF259" s="5"/>
      <c r="AG259" s="5"/>
      <c r="AH259" s="5"/>
      <c r="AI259" s="5"/>
      <c r="AJ259" s="5"/>
      <c r="AK259" s="5"/>
      <c r="AL259" s="5"/>
      <c r="AM259" s="5"/>
      <c r="AN259" s="5"/>
    </row>
    <row r="260" spans="1:40" x14ac:dyDescent="0.3">
      <c r="A260" s="5"/>
      <c r="B260" s="5"/>
      <c r="C260" s="5"/>
      <c r="D260" s="5"/>
      <c r="AA260" s="5"/>
      <c r="AB260" s="5"/>
      <c r="AC260" s="5"/>
      <c r="AD260" s="5"/>
      <c r="AE260" s="5"/>
      <c r="AF260" s="5"/>
      <c r="AG260" s="5"/>
      <c r="AH260" s="5"/>
      <c r="AI260" s="5"/>
      <c r="AJ260" s="5"/>
      <c r="AK260" s="5"/>
      <c r="AL260" s="5"/>
      <c r="AM260" s="5"/>
      <c r="AN260" s="5"/>
    </row>
    <row r="261" spans="1:40" x14ac:dyDescent="0.3">
      <c r="A261" s="5"/>
      <c r="B261" s="5"/>
      <c r="C261" s="5"/>
      <c r="D261" s="5"/>
      <c r="AA261" s="5"/>
      <c r="AB261" s="5"/>
      <c r="AC261" s="5"/>
      <c r="AD261" s="5"/>
      <c r="AE261" s="5"/>
      <c r="AF261" s="5"/>
      <c r="AG261" s="5"/>
      <c r="AH261" s="5"/>
      <c r="AI261" s="5"/>
      <c r="AJ261" s="5"/>
      <c r="AK261" s="5"/>
      <c r="AL261" s="5"/>
      <c r="AM261" s="5"/>
      <c r="AN261" s="5"/>
    </row>
    <row r="262" spans="1:40" x14ac:dyDescent="0.3">
      <c r="A262" s="5"/>
      <c r="B262" s="5"/>
      <c r="C262" s="5"/>
      <c r="D262" s="5"/>
      <c r="AA262" s="5"/>
      <c r="AB262" s="5"/>
      <c r="AC262" s="5"/>
      <c r="AD262" s="5"/>
      <c r="AE262" s="5"/>
      <c r="AF262" s="5"/>
      <c r="AG262" s="5"/>
      <c r="AH262" s="5"/>
      <c r="AI262" s="5"/>
      <c r="AJ262" s="5"/>
      <c r="AK262" s="5"/>
      <c r="AL262" s="5"/>
      <c r="AM262" s="5"/>
      <c r="AN262" s="5"/>
    </row>
    <row r="263" spans="1:40" x14ac:dyDescent="0.3">
      <c r="A263" s="5"/>
      <c r="B263" s="5"/>
      <c r="C263" s="5"/>
      <c r="D263" s="5"/>
      <c r="AA263" s="5"/>
      <c r="AB263" s="5"/>
      <c r="AC263" s="5"/>
      <c r="AD263" s="5"/>
      <c r="AE263" s="5"/>
      <c r="AF263" s="5"/>
      <c r="AG263" s="5"/>
      <c r="AH263" s="5"/>
      <c r="AI263" s="5"/>
      <c r="AJ263" s="5"/>
      <c r="AK263" s="5"/>
      <c r="AL263" s="5"/>
      <c r="AM263" s="5"/>
      <c r="AN263" s="5"/>
    </row>
    <row r="264" spans="1:40" x14ac:dyDescent="0.3">
      <c r="A264" s="5"/>
      <c r="B264" s="5"/>
      <c r="C264" s="5"/>
      <c r="D264" s="5"/>
      <c r="AA264" s="5"/>
      <c r="AB264" s="5"/>
      <c r="AC264" s="5"/>
      <c r="AD264" s="5"/>
      <c r="AE264" s="5"/>
      <c r="AF264" s="5"/>
      <c r="AG264" s="5"/>
      <c r="AH264" s="5"/>
      <c r="AI264" s="5"/>
      <c r="AJ264" s="5"/>
      <c r="AK264" s="5"/>
      <c r="AL264" s="5"/>
      <c r="AM264" s="5"/>
      <c r="AN264" s="5"/>
    </row>
    <row r="265" spans="1:40" x14ac:dyDescent="0.3">
      <c r="A265" s="5"/>
      <c r="B265" s="5"/>
      <c r="C265" s="5"/>
      <c r="D265" s="5"/>
      <c r="AA265" s="5"/>
      <c r="AB265" s="5"/>
      <c r="AC265" s="5"/>
      <c r="AD265" s="5"/>
      <c r="AE265" s="5"/>
      <c r="AF265" s="5"/>
      <c r="AG265" s="5"/>
      <c r="AH265" s="5"/>
      <c r="AI265" s="5"/>
      <c r="AJ265" s="5"/>
      <c r="AK265" s="5"/>
      <c r="AL265" s="5"/>
      <c r="AM265" s="5"/>
      <c r="AN265" s="5"/>
    </row>
    <row r="266" spans="1:40" x14ac:dyDescent="0.3">
      <c r="A266" s="5"/>
      <c r="B266" s="5"/>
      <c r="C266" s="5"/>
      <c r="D266" s="5"/>
      <c r="AA266" s="5"/>
      <c r="AB266" s="5"/>
      <c r="AC266" s="5"/>
      <c r="AD266" s="5"/>
      <c r="AE266" s="5"/>
      <c r="AF266" s="5"/>
      <c r="AG266" s="5"/>
      <c r="AH266" s="5"/>
      <c r="AI266" s="5"/>
      <c r="AJ266" s="5"/>
      <c r="AK266" s="5"/>
      <c r="AL266" s="5"/>
      <c r="AM266" s="5"/>
      <c r="AN266" s="5"/>
    </row>
    <row r="267" spans="1:40" x14ac:dyDescent="0.3">
      <c r="AA267" s="5"/>
      <c r="AB267" s="5"/>
      <c r="AC267" s="5"/>
      <c r="AD267" s="5"/>
      <c r="AE267" s="5"/>
      <c r="AF267" s="5"/>
      <c r="AG267" s="5"/>
      <c r="AH267" s="5"/>
      <c r="AI267" s="5"/>
      <c r="AJ267" s="5"/>
      <c r="AK267" s="5"/>
      <c r="AL267" s="5"/>
      <c r="AM267" s="5"/>
      <c r="AN267" s="5"/>
    </row>
    <row r="268" spans="1:40" x14ac:dyDescent="0.3">
      <c r="AA268" s="5"/>
      <c r="AB268" s="5"/>
      <c r="AC268" s="5"/>
      <c r="AD268" s="5"/>
      <c r="AE268" s="5"/>
      <c r="AF268" s="5"/>
      <c r="AG268" s="5"/>
      <c r="AH268" s="5"/>
      <c r="AI268" s="5"/>
      <c r="AJ268" s="5"/>
      <c r="AK268" s="5"/>
      <c r="AL268" s="5"/>
      <c r="AM268" s="5"/>
      <c r="AN268" s="5"/>
    </row>
    <row r="269" spans="1:40" x14ac:dyDescent="0.3">
      <c r="AA269" s="5"/>
      <c r="AB269" s="5"/>
      <c r="AC269" s="5"/>
      <c r="AD269" s="5"/>
      <c r="AE269" s="5"/>
      <c r="AF269" s="5"/>
      <c r="AG269" s="5"/>
      <c r="AH269" s="5"/>
      <c r="AI269" s="5"/>
      <c r="AJ269" s="5"/>
      <c r="AK269" s="5"/>
      <c r="AL269" s="5"/>
      <c r="AM269" s="5"/>
      <c r="AN269" s="5"/>
    </row>
    <row r="270" spans="1:40" x14ac:dyDescent="0.3">
      <c r="AA270" s="5"/>
      <c r="AB270" s="5"/>
      <c r="AC270" s="5"/>
      <c r="AD270" s="5"/>
      <c r="AE270" s="5"/>
      <c r="AF270" s="5"/>
      <c r="AG270" s="5"/>
      <c r="AH270" s="5"/>
      <c r="AI270" s="5"/>
      <c r="AJ270" s="5"/>
      <c r="AK270" s="5"/>
      <c r="AL270" s="5"/>
      <c r="AM270" s="5"/>
      <c r="AN270" s="5"/>
    </row>
    <row r="271" spans="1:40" x14ac:dyDescent="0.3">
      <c r="AA271" s="5"/>
      <c r="AB271" s="5"/>
      <c r="AC271" s="5"/>
      <c r="AD271" s="5"/>
      <c r="AE271" s="5"/>
      <c r="AF271" s="5"/>
      <c r="AG271" s="5"/>
      <c r="AH271" s="5"/>
      <c r="AI271" s="5"/>
      <c r="AJ271" s="5"/>
      <c r="AK271" s="5"/>
      <c r="AL271" s="5"/>
      <c r="AM271" s="5"/>
      <c r="AN271" s="5"/>
    </row>
    <row r="272" spans="1:40" x14ac:dyDescent="0.3">
      <c r="AA272" s="5"/>
      <c r="AB272" s="5"/>
      <c r="AC272" s="5"/>
      <c r="AD272" s="5"/>
      <c r="AE272" s="5"/>
      <c r="AF272" s="5"/>
      <c r="AG272" s="5"/>
      <c r="AH272" s="5"/>
      <c r="AI272" s="5"/>
      <c r="AJ272" s="5"/>
      <c r="AK272" s="5"/>
      <c r="AL272" s="5"/>
      <c r="AM272" s="5"/>
      <c r="AN272" s="5"/>
    </row>
    <row r="273" spans="27:40" x14ac:dyDescent="0.3">
      <c r="AA273" s="5"/>
      <c r="AB273" s="5"/>
      <c r="AC273" s="5"/>
      <c r="AD273" s="5"/>
      <c r="AE273" s="5"/>
      <c r="AF273" s="5"/>
      <c r="AG273" s="5"/>
      <c r="AH273" s="5"/>
      <c r="AI273" s="5"/>
      <c r="AJ273" s="5"/>
      <c r="AK273" s="5"/>
      <c r="AL273" s="5"/>
      <c r="AM273" s="5"/>
      <c r="AN273" s="5"/>
    </row>
    <row r="274" spans="27:40" x14ac:dyDescent="0.3">
      <c r="AA274" s="5"/>
      <c r="AB274" s="5"/>
      <c r="AC274" s="5"/>
      <c r="AD274" s="5"/>
      <c r="AE274" s="5"/>
      <c r="AF274" s="5"/>
      <c r="AG274" s="5"/>
      <c r="AH274" s="5"/>
      <c r="AI274" s="5"/>
      <c r="AJ274" s="5"/>
      <c r="AK274" s="5"/>
      <c r="AL274" s="5"/>
      <c r="AM274" s="5"/>
      <c r="AN274" s="5"/>
    </row>
  </sheetData>
  <sheetProtection algorithmName="SHA-512" hashValue="izi+Oxf6KkVQvdlzSNNTZBsyYwWjBHbRWg11q4bP3uoE6N+4cPtH1uw68cy8wVgdNX7fPbFf1JdTe/hcacgjTg==" saltValue="VDr2JCONpVqT1qjHh2UyyA==" spinCount="100000" sheet="1" objects="1" scenarios="1" insertRows="0" deleteRows="0" selectLockedCells="1"/>
  <mergeCells count="363">
    <mergeCell ref="P9:P13"/>
    <mergeCell ref="A7:L7"/>
    <mergeCell ref="E8:E13"/>
    <mergeCell ref="F8:G8"/>
    <mergeCell ref="A9:B9"/>
    <mergeCell ref="C9:D9"/>
    <mergeCell ref="F9:F13"/>
    <mergeCell ref="G9:G13"/>
    <mergeCell ref="H9:H13"/>
    <mergeCell ref="I9:I13"/>
    <mergeCell ref="J9:J13"/>
    <mergeCell ref="A11:B11"/>
    <mergeCell ref="A12:D12"/>
    <mergeCell ref="A14:A23"/>
    <mergeCell ref="E14:E23"/>
    <mergeCell ref="F14:F23"/>
    <mergeCell ref="G14:G23"/>
    <mergeCell ref="H14:H23"/>
    <mergeCell ref="K9:K13"/>
    <mergeCell ref="L9:L13"/>
    <mergeCell ref="M9:M13"/>
    <mergeCell ref="O14:O23"/>
    <mergeCell ref="N9:N13"/>
    <mergeCell ref="O9:O13"/>
    <mergeCell ref="P14:P23"/>
    <mergeCell ref="Q14:Q23"/>
    <mergeCell ref="R14:R23"/>
    <mergeCell ref="S14:S23"/>
    <mergeCell ref="B16:B22"/>
    <mergeCell ref="I14:I23"/>
    <mergeCell ref="J14:J23"/>
    <mergeCell ref="K14:K23"/>
    <mergeCell ref="L14:L23"/>
    <mergeCell ref="M14:M23"/>
    <mergeCell ref="N14:N23"/>
    <mergeCell ref="P24:P32"/>
    <mergeCell ref="Q24:Q32"/>
    <mergeCell ref="R24:R32"/>
    <mergeCell ref="S24:S32"/>
    <mergeCell ref="B26:B31"/>
    <mergeCell ref="A33:A41"/>
    <mergeCell ref="E33:E41"/>
    <mergeCell ref="F33:F41"/>
    <mergeCell ref="G33:G41"/>
    <mergeCell ref="H33:H41"/>
    <mergeCell ref="J24:J32"/>
    <mergeCell ref="K24:K32"/>
    <mergeCell ref="L24:L32"/>
    <mergeCell ref="M24:M32"/>
    <mergeCell ref="N24:N32"/>
    <mergeCell ref="O24:O32"/>
    <mergeCell ref="A24:A32"/>
    <mergeCell ref="E24:E32"/>
    <mergeCell ref="F24:F32"/>
    <mergeCell ref="G24:G32"/>
    <mergeCell ref="H24:H32"/>
    <mergeCell ref="I24:I32"/>
    <mergeCell ref="O33:O41"/>
    <mergeCell ref="P33:P41"/>
    <mergeCell ref="Q33:Q41"/>
    <mergeCell ref="R33:R41"/>
    <mergeCell ref="S33:S41"/>
    <mergeCell ref="B35:B40"/>
    <mergeCell ref="I33:I41"/>
    <mergeCell ref="J33:J41"/>
    <mergeCell ref="K33:K41"/>
    <mergeCell ref="L33:L41"/>
    <mergeCell ref="M33:M41"/>
    <mergeCell ref="N33:N41"/>
    <mergeCell ref="P42:P50"/>
    <mergeCell ref="Q42:Q50"/>
    <mergeCell ref="R42:R50"/>
    <mergeCell ref="S42:S50"/>
    <mergeCell ref="B44:B49"/>
    <mergeCell ref="A51:A59"/>
    <mergeCell ref="E51:E59"/>
    <mergeCell ref="F51:F59"/>
    <mergeCell ref="G51:G59"/>
    <mergeCell ref="H51:H59"/>
    <mergeCell ref="J42:J50"/>
    <mergeCell ref="K42:K50"/>
    <mergeCell ref="L42:L50"/>
    <mergeCell ref="M42:M50"/>
    <mergeCell ref="N42:N50"/>
    <mergeCell ref="O42:O50"/>
    <mergeCell ref="A42:A50"/>
    <mergeCell ref="E42:E50"/>
    <mergeCell ref="F42:F50"/>
    <mergeCell ref="G42:G50"/>
    <mergeCell ref="H42:H50"/>
    <mergeCell ref="I42:I50"/>
    <mergeCell ref="O51:O59"/>
    <mergeCell ref="P51:P59"/>
    <mergeCell ref="Q51:Q59"/>
    <mergeCell ref="R51:R59"/>
    <mergeCell ref="S51:S59"/>
    <mergeCell ref="B53:B58"/>
    <mergeCell ref="I51:I59"/>
    <mergeCell ref="J51:J59"/>
    <mergeCell ref="K51:K59"/>
    <mergeCell ref="L51:L59"/>
    <mergeCell ref="M51:M59"/>
    <mergeCell ref="N51:N59"/>
    <mergeCell ref="P60:P68"/>
    <mergeCell ref="Q60:Q68"/>
    <mergeCell ref="R60:R68"/>
    <mergeCell ref="S60:S68"/>
    <mergeCell ref="B62:B67"/>
    <mergeCell ref="A69:A77"/>
    <mergeCell ref="E69:E77"/>
    <mergeCell ref="F69:F77"/>
    <mergeCell ref="G69:G77"/>
    <mergeCell ref="H69:H77"/>
    <mergeCell ref="J60:J68"/>
    <mergeCell ref="K60:K68"/>
    <mergeCell ref="L60:L68"/>
    <mergeCell ref="M60:M68"/>
    <mergeCell ref="N60:N68"/>
    <mergeCell ref="O60:O68"/>
    <mergeCell ref="A60:A68"/>
    <mergeCell ref="E60:E68"/>
    <mergeCell ref="F60:F68"/>
    <mergeCell ref="G60:G68"/>
    <mergeCell ref="H60:H68"/>
    <mergeCell ref="I60:I68"/>
    <mergeCell ref="O69:O77"/>
    <mergeCell ref="P69:P77"/>
    <mergeCell ref="Q69:Q77"/>
    <mergeCell ref="R69:R77"/>
    <mergeCell ref="S69:S77"/>
    <mergeCell ref="B71:B76"/>
    <mergeCell ref="I69:I77"/>
    <mergeCell ref="J69:J77"/>
    <mergeCell ref="K69:K77"/>
    <mergeCell ref="L69:L77"/>
    <mergeCell ref="M69:M77"/>
    <mergeCell ref="N69:N77"/>
    <mergeCell ref="P78:P86"/>
    <mergeCell ref="Q78:Q86"/>
    <mergeCell ref="R78:R86"/>
    <mergeCell ref="S78:S86"/>
    <mergeCell ref="B80:B85"/>
    <mergeCell ref="A87:A95"/>
    <mergeCell ref="E87:E95"/>
    <mergeCell ref="F87:F95"/>
    <mergeCell ref="G87:G95"/>
    <mergeCell ref="H87:H95"/>
    <mergeCell ref="J78:J86"/>
    <mergeCell ref="K78:K86"/>
    <mergeCell ref="L78:L86"/>
    <mergeCell ref="M78:M86"/>
    <mergeCell ref="N78:N86"/>
    <mergeCell ref="O78:O86"/>
    <mergeCell ref="A78:A86"/>
    <mergeCell ref="E78:E86"/>
    <mergeCell ref="F78:F86"/>
    <mergeCell ref="G78:G86"/>
    <mergeCell ref="H78:H86"/>
    <mergeCell ref="I78:I86"/>
    <mergeCell ref="O87:O95"/>
    <mergeCell ref="P87:P95"/>
    <mergeCell ref="Q87:Q95"/>
    <mergeCell ref="R87:R95"/>
    <mergeCell ref="S87:S95"/>
    <mergeCell ref="B89:B94"/>
    <mergeCell ref="I87:I95"/>
    <mergeCell ref="J87:J95"/>
    <mergeCell ref="K87:K95"/>
    <mergeCell ref="L87:L95"/>
    <mergeCell ref="M87:M95"/>
    <mergeCell ref="N87:N95"/>
    <mergeCell ref="P96:P104"/>
    <mergeCell ref="Q96:Q104"/>
    <mergeCell ref="R96:R104"/>
    <mergeCell ref="S96:S104"/>
    <mergeCell ref="B98:B103"/>
    <mergeCell ref="A105:A113"/>
    <mergeCell ref="E105:E113"/>
    <mergeCell ref="F105:F113"/>
    <mergeCell ref="G105:G113"/>
    <mergeCell ref="H105:H113"/>
    <mergeCell ref="J96:J104"/>
    <mergeCell ref="K96:K104"/>
    <mergeCell ref="L96:L104"/>
    <mergeCell ref="M96:M104"/>
    <mergeCell ref="N96:N104"/>
    <mergeCell ref="O96:O104"/>
    <mergeCell ref="A96:A104"/>
    <mergeCell ref="E96:E104"/>
    <mergeCell ref="F96:F104"/>
    <mergeCell ref="G96:G104"/>
    <mergeCell ref="H96:H104"/>
    <mergeCell ref="I96:I104"/>
    <mergeCell ref="O105:O113"/>
    <mergeCell ref="P105:P113"/>
    <mergeCell ref="Q105:Q113"/>
    <mergeCell ref="R105:R113"/>
    <mergeCell ref="S105:S113"/>
    <mergeCell ref="B107:B112"/>
    <mergeCell ref="I105:I113"/>
    <mergeCell ref="J105:J113"/>
    <mergeCell ref="K105:K113"/>
    <mergeCell ref="L105:L113"/>
    <mergeCell ref="M105:M113"/>
    <mergeCell ref="N105:N113"/>
    <mergeCell ref="P114:P122"/>
    <mergeCell ref="Q114:Q122"/>
    <mergeCell ref="R114:R122"/>
    <mergeCell ref="S114:S122"/>
    <mergeCell ref="B116:B121"/>
    <mergeCell ref="A123:A131"/>
    <mergeCell ref="E123:E131"/>
    <mergeCell ref="F123:F131"/>
    <mergeCell ref="G123:G131"/>
    <mergeCell ref="H123:H131"/>
    <mergeCell ref="J114:J122"/>
    <mergeCell ref="K114:K122"/>
    <mergeCell ref="L114:L122"/>
    <mergeCell ref="M114:M122"/>
    <mergeCell ref="N114:N122"/>
    <mergeCell ref="O114:O122"/>
    <mergeCell ref="A114:A122"/>
    <mergeCell ref="E114:E122"/>
    <mergeCell ref="F114:F122"/>
    <mergeCell ref="G114:G122"/>
    <mergeCell ref="H114:H122"/>
    <mergeCell ref="I114:I122"/>
    <mergeCell ref="O123:O131"/>
    <mergeCell ref="P123:P131"/>
    <mergeCell ref="Q123:Q131"/>
    <mergeCell ref="R123:R131"/>
    <mergeCell ref="S123:S131"/>
    <mergeCell ref="B125:B130"/>
    <mergeCell ref="I123:I131"/>
    <mergeCell ref="J123:J131"/>
    <mergeCell ref="K123:K131"/>
    <mergeCell ref="L123:L131"/>
    <mergeCell ref="M123:M131"/>
    <mergeCell ref="N123:N131"/>
    <mergeCell ref="P132:P140"/>
    <mergeCell ref="Q132:Q140"/>
    <mergeCell ref="R132:R140"/>
    <mergeCell ref="S132:S140"/>
    <mergeCell ref="B134:B139"/>
    <mergeCell ref="A141:A149"/>
    <mergeCell ref="E141:E149"/>
    <mergeCell ref="F141:F149"/>
    <mergeCell ref="G141:G149"/>
    <mergeCell ref="H141:H149"/>
    <mergeCell ref="J132:J140"/>
    <mergeCell ref="K132:K140"/>
    <mergeCell ref="L132:L140"/>
    <mergeCell ref="M132:M140"/>
    <mergeCell ref="N132:N140"/>
    <mergeCell ref="O132:O140"/>
    <mergeCell ref="A132:A140"/>
    <mergeCell ref="E132:E140"/>
    <mergeCell ref="F132:F140"/>
    <mergeCell ref="G132:G140"/>
    <mergeCell ref="H132:H140"/>
    <mergeCell ref="I132:I140"/>
    <mergeCell ref="O141:O149"/>
    <mergeCell ref="P141:P149"/>
    <mergeCell ref="Q141:Q149"/>
    <mergeCell ref="R141:R149"/>
    <mergeCell ref="S141:S149"/>
    <mergeCell ref="B143:B148"/>
    <mergeCell ref="I141:I149"/>
    <mergeCell ref="J141:J149"/>
    <mergeCell ref="K141:K149"/>
    <mergeCell ref="L141:L149"/>
    <mergeCell ref="M141:M149"/>
    <mergeCell ref="N141:N149"/>
    <mergeCell ref="P150:P158"/>
    <mergeCell ref="Q150:Q158"/>
    <mergeCell ref="R150:R158"/>
    <mergeCell ref="S150:S158"/>
    <mergeCell ref="B152:B157"/>
    <mergeCell ref="A159:A167"/>
    <mergeCell ref="E159:E167"/>
    <mergeCell ref="F159:F167"/>
    <mergeCell ref="G159:G167"/>
    <mergeCell ref="H159:H167"/>
    <mergeCell ref="J150:J158"/>
    <mergeCell ref="K150:K158"/>
    <mergeCell ref="L150:L158"/>
    <mergeCell ref="M150:M158"/>
    <mergeCell ref="N150:N158"/>
    <mergeCell ref="O150:O158"/>
    <mergeCell ref="A150:A158"/>
    <mergeCell ref="E150:E158"/>
    <mergeCell ref="F150:F158"/>
    <mergeCell ref="G150:G158"/>
    <mergeCell ref="H150:H158"/>
    <mergeCell ref="I150:I158"/>
    <mergeCell ref="O159:O167"/>
    <mergeCell ref="P159:P167"/>
    <mergeCell ref="Q159:Q167"/>
    <mergeCell ref="R159:R167"/>
    <mergeCell ref="S159:S167"/>
    <mergeCell ref="B161:B166"/>
    <mergeCell ref="I159:I167"/>
    <mergeCell ref="J159:J167"/>
    <mergeCell ref="K159:K167"/>
    <mergeCell ref="L159:L167"/>
    <mergeCell ref="M159:M167"/>
    <mergeCell ref="N159:N167"/>
    <mergeCell ref="P168:P176"/>
    <mergeCell ref="Q168:Q176"/>
    <mergeCell ref="R168:R176"/>
    <mergeCell ref="S168:S176"/>
    <mergeCell ref="B170:B175"/>
    <mergeCell ref="A177:A185"/>
    <mergeCell ref="E177:E185"/>
    <mergeCell ref="F177:F185"/>
    <mergeCell ref="G177:G185"/>
    <mergeCell ref="H177:H185"/>
    <mergeCell ref="J168:J176"/>
    <mergeCell ref="K168:K176"/>
    <mergeCell ref="L168:L176"/>
    <mergeCell ref="M168:M176"/>
    <mergeCell ref="N168:N176"/>
    <mergeCell ref="O168:O176"/>
    <mergeCell ref="A168:A176"/>
    <mergeCell ref="E168:E176"/>
    <mergeCell ref="F168:F176"/>
    <mergeCell ref="G168:G176"/>
    <mergeCell ref="H168:H176"/>
    <mergeCell ref="I168:I176"/>
    <mergeCell ref="O177:O185"/>
    <mergeCell ref="P177:P185"/>
    <mergeCell ref="Q177:Q185"/>
    <mergeCell ref="R177:R185"/>
    <mergeCell ref="S177:S185"/>
    <mergeCell ref="B179:B184"/>
    <mergeCell ref="I177:I185"/>
    <mergeCell ref="J177:J185"/>
    <mergeCell ref="K177:K185"/>
    <mergeCell ref="L177:L185"/>
    <mergeCell ref="M177:M185"/>
    <mergeCell ref="N177:N185"/>
    <mergeCell ref="A198:B198"/>
    <mergeCell ref="A199:S202"/>
    <mergeCell ref="P186:P194"/>
    <mergeCell ref="Q186:Q194"/>
    <mergeCell ref="R186:R194"/>
    <mergeCell ref="S186:S194"/>
    <mergeCell ref="B188:B193"/>
    <mergeCell ref="G195:O195"/>
    <mergeCell ref="J186:J194"/>
    <mergeCell ref="K186:K194"/>
    <mergeCell ref="L186:L194"/>
    <mergeCell ref="M186:M194"/>
    <mergeCell ref="N186:N194"/>
    <mergeCell ref="O186:O194"/>
    <mergeCell ref="A186:A194"/>
    <mergeCell ref="E186:E194"/>
    <mergeCell ref="F186:F194"/>
    <mergeCell ref="G186:G194"/>
    <mergeCell ref="H186:H194"/>
    <mergeCell ref="I186:I194"/>
    <mergeCell ref="C196:S196"/>
    <mergeCell ref="C197:S197"/>
  </mergeCells>
  <conditionalFormatting sqref="Q14:Q32">
    <cfRule type="cellIs" dxfId="151" priority="37" operator="lessThanOrEqual">
      <formula>7.5</formula>
    </cfRule>
    <cfRule type="cellIs" dxfId="150" priority="38" operator="greaterThan">
      <formula>7.5</formula>
    </cfRule>
  </conditionalFormatting>
  <conditionalFormatting sqref="Q33:Q41">
    <cfRule type="cellIs" dxfId="149" priority="35" operator="lessThanOrEqual">
      <formula>7.5</formula>
    </cfRule>
    <cfRule type="cellIs" dxfId="148" priority="36" operator="greaterThan">
      <formula>7.5</formula>
    </cfRule>
  </conditionalFormatting>
  <conditionalFormatting sqref="Q42:Q50">
    <cfRule type="cellIs" dxfId="147" priority="33" operator="lessThanOrEqual">
      <formula>7.5</formula>
    </cfRule>
    <cfRule type="cellIs" dxfId="146" priority="34" operator="greaterThan">
      <formula>7.5</formula>
    </cfRule>
  </conditionalFormatting>
  <conditionalFormatting sqref="Q51:Q59">
    <cfRule type="cellIs" dxfId="145" priority="31" operator="lessThanOrEqual">
      <formula>7.5</formula>
    </cfRule>
    <cfRule type="cellIs" dxfId="144" priority="32" operator="greaterThan">
      <formula>7.5</formula>
    </cfRule>
  </conditionalFormatting>
  <conditionalFormatting sqref="Q60:Q68">
    <cfRule type="cellIs" dxfId="143" priority="29" operator="lessThanOrEqual">
      <formula>7.5</formula>
    </cfRule>
    <cfRule type="cellIs" dxfId="142" priority="30" operator="greaterThan">
      <formula>7.5</formula>
    </cfRule>
  </conditionalFormatting>
  <conditionalFormatting sqref="Q69:Q77">
    <cfRule type="cellIs" dxfId="141" priority="27" operator="lessThanOrEqual">
      <formula>7.5</formula>
    </cfRule>
    <cfRule type="cellIs" dxfId="140" priority="28" operator="greaterThan">
      <formula>7.5</formula>
    </cfRule>
  </conditionalFormatting>
  <conditionalFormatting sqref="Q78:Q86">
    <cfRule type="cellIs" dxfId="139" priority="25" operator="lessThanOrEqual">
      <formula>7.5</formula>
    </cfRule>
    <cfRule type="cellIs" dxfId="138" priority="26" operator="greaterThan">
      <formula>7.5</formula>
    </cfRule>
  </conditionalFormatting>
  <conditionalFormatting sqref="Q87:Q95">
    <cfRule type="cellIs" dxfId="137" priority="23" operator="lessThanOrEqual">
      <formula>7.5</formula>
    </cfRule>
    <cfRule type="cellIs" dxfId="136" priority="24" operator="greaterThan">
      <formula>7.5</formula>
    </cfRule>
  </conditionalFormatting>
  <conditionalFormatting sqref="Q96:Q104">
    <cfRule type="cellIs" dxfId="135" priority="21" operator="lessThanOrEqual">
      <formula>7.5</formula>
    </cfRule>
    <cfRule type="cellIs" dxfId="134" priority="22" operator="greaterThan">
      <formula>7.5</formula>
    </cfRule>
  </conditionalFormatting>
  <conditionalFormatting sqref="Q105:Q113">
    <cfRule type="cellIs" dxfId="133" priority="19" operator="lessThanOrEqual">
      <formula>7.5</formula>
    </cfRule>
    <cfRule type="cellIs" dxfId="132" priority="20" operator="greaterThan">
      <formula>7.5</formula>
    </cfRule>
  </conditionalFormatting>
  <conditionalFormatting sqref="Q114:Q122">
    <cfRule type="cellIs" dxfId="131" priority="17" operator="lessThanOrEqual">
      <formula>7.5</formula>
    </cfRule>
    <cfRule type="cellIs" dxfId="130" priority="18" operator="greaterThan">
      <formula>7.5</formula>
    </cfRule>
  </conditionalFormatting>
  <conditionalFormatting sqref="Q123:Q131">
    <cfRule type="cellIs" dxfId="129" priority="15" operator="lessThanOrEqual">
      <formula>7.5</formula>
    </cfRule>
    <cfRule type="cellIs" dxfId="128" priority="16" operator="greaterThan">
      <formula>7.5</formula>
    </cfRule>
  </conditionalFormatting>
  <conditionalFormatting sqref="Q132:Q140">
    <cfRule type="cellIs" dxfId="127" priority="13" operator="lessThanOrEqual">
      <formula>7.5</formula>
    </cfRule>
    <cfRule type="cellIs" dxfId="126" priority="14" operator="greaterThan">
      <formula>7.5</formula>
    </cfRule>
  </conditionalFormatting>
  <conditionalFormatting sqref="Q141:Q149">
    <cfRule type="cellIs" dxfId="125" priority="11" operator="lessThanOrEqual">
      <formula>7.5</formula>
    </cfRule>
    <cfRule type="cellIs" dxfId="124" priority="12" operator="greaterThan">
      <formula>7.5</formula>
    </cfRule>
  </conditionalFormatting>
  <conditionalFormatting sqref="Q150:Q158">
    <cfRule type="cellIs" dxfId="123" priority="9" operator="lessThanOrEqual">
      <formula>7.5</formula>
    </cfRule>
    <cfRule type="cellIs" dxfId="122" priority="10" operator="greaterThan">
      <formula>7.5</formula>
    </cfRule>
  </conditionalFormatting>
  <conditionalFormatting sqref="Q159:Q167">
    <cfRule type="cellIs" dxfId="121" priority="7" operator="lessThanOrEqual">
      <formula>7.5</formula>
    </cfRule>
    <cfRule type="cellIs" dxfId="120" priority="8" operator="greaterThan">
      <formula>7.5</formula>
    </cfRule>
  </conditionalFormatting>
  <conditionalFormatting sqref="Q168:Q176">
    <cfRule type="cellIs" dxfId="119" priority="5" operator="lessThanOrEqual">
      <formula>7.5</formula>
    </cfRule>
    <cfRule type="cellIs" dxfId="118" priority="6" operator="greaterThan">
      <formula>7.5</formula>
    </cfRule>
  </conditionalFormatting>
  <conditionalFormatting sqref="Q186:Q194">
    <cfRule type="cellIs" dxfId="117" priority="3" operator="lessThanOrEqual">
      <formula>7.5</formula>
    </cfRule>
    <cfRule type="cellIs" dxfId="116" priority="4" operator="greaterThan">
      <formula>7.5</formula>
    </cfRule>
  </conditionalFormatting>
  <conditionalFormatting sqref="Q177:Q185">
    <cfRule type="cellIs" dxfId="115" priority="1" operator="lessThanOrEqual">
      <formula>7.5</formula>
    </cfRule>
    <cfRule type="cellIs" dxfId="114" priority="2" operator="greaterThan">
      <formula>7.5</formula>
    </cfRule>
  </conditionalFormatting>
  <pageMargins left="0.7" right="0.7" top="0.75" bottom="0.75" header="0.3" footer="0.3"/>
  <pageSetup orientation="portrait" r:id="rId1"/>
  <rowBreaks count="4" manualBreakCount="4">
    <brk id="41" max="19" man="1"/>
    <brk id="68" max="16383" man="1"/>
    <brk id="140" max="16383" man="1"/>
    <brk id="185" max="19"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274"/>
  <sheetViews>
    <sheetView showGridLines="0" view="pageBreakPreview" zoomScaleNormal="90" zoomScaleSheetLayoutView="100" zoomScalePageLayoutView="90" workbookViewId="0">
      <pane ySplit="12" topLeftCell="A15" activePane="bottomLeft" state="frozen"/>
      <selection pane="bottomLeft" activeCell="C15" sqref="C15"/>
    </sheetView>
  </sheetViews>
  <sheetFormatPr baseColWidth="10" defaultColWidth="10.85546875" defaultRowHeight="15" x14ac:dyDescent="0.3"/>
  <cols>
    <col min="1" max="1" width="5.7109375" style="2" customWidth="1"/>
    <col min="2" max="2" width="35.7109375" style="2" customWidth="1"/>
    <col min="3" max="3" width="40.7109375" style="2" customWidth="1"/>
    <col min="4" max="4" width="15.7109375" style="2" customWidth="1"/>
    <col min="5" max="5" width="9.42578125" style="2" hidden="1" customWidth="1"/>
    <col min="6" max="6" width="15.42578125" style="2" hidden="1" customWidth="1"/>
    <col min="7" max="7" width="17.28515625" style="2" hidden="1" customWidth="1"/>
    <col min="8" max="8" width="12.42578125" style="2" hidden="1" customWidth="1"/>
    <col min="9" max="16" width="11.42578125" style="2" hidden="1" customWidth="1"/>
    <col min="17" max="17" width="15.7109375" style="2" hidden="1" customWidth="1"/>
    <col min="18" max="18" width="15.7109375" style="3" hidden="1" customWidth="1"/>
    <col min="19" max="19" width="30.7109375" style="23" hidden="1" customWidth="1"/>
    <col min="20" max="26" width="10.85546875" style="5"/>
    <col min="27" max="16384" width="10.85546875" style="2"/>
  </cols>
  <sheetData>
    <row r="1" spans="1:40" x14ac:dyDescent="0.3">
      <c r="A1" s="5"/>
      <c r="B1" s="5"/>
      <c r="C1" s="5"/>
      <c r="D1" s="5"/>
      <c r="AA1" s="5"/>
      <c r="AB1" s="5"/>
      <c r="AC1" s="5"/>
      <c r="AD1" s="5"/>
      <c r="AE1" s="5"/>
      <c r="AF1" s="5"/>
      <c r="AG1" s="5"/>
      <c r="AH1" s="5"/>
      <c r="AI1" s="5"/>
      <c r="AJ1" s="5"/>
      <c r="AK1" s="5"/>
      <c r="AL1" s="5"/>
      <c r="AM1" s="5"/>
      <c r="AN1" s="5"/>
    </row>
    <row r="2" spans="1:40" x14ac:dyDescent="0.3">
      <c r="A2" s="5"/>
      <c r="B2" s="5"/>
      <c r="C2" s="5"/>
      <c r="D2" s="5"/>
      <c r="AA2" s="5"/>
      <c r="AB2" s="5"/>
      <c r="AC2" s="5"/>
      <c r="AD2" s="5"/>
      <c r="AE2" s="5"/>
      <c r="AF2" s="5"/>
      <c r="AG2" s="5"/>
      <c r="AH2" s="5"/>
      <c r="AI2" s="5"/>
      <c r="AJ2" s="5"/>
      <c r="AK2" s="5"/>
      <c r="AL2" s="5"/>
      <c r="AM2" s="5"/>
      <c r="AN2" s="5"/>
    </row>
    <row r="3" spans="1:40" x14ac:dyDescent="0.3">
      <c r="A3" s="5"/>
      <c r="B3" s="5"/>
      <c r="C3" s="5"/>
      <c r="D3" s="5"/>
      <c r="AA3" s="5"/>
      <c r="AB3" s="5"/>
      <c r="AC3" s="5"/>
      <c r="AD3" s="5"/>
      <c r="AE3" s="5"/>
      <c r="AF3" s="5"/>
      <c r="AG3" s="5"/>
      <c r="AH3" s="5"/>
      <c r="AI3" s="5"/>
      <c r="AJ3" s="5"/>
      <c r="AK3" s="5"/>
      <c r="AL3" s="5"/>
      <c r="AM3" s="5"/>
      <c r="AN3" s="5"/>
    </row>
    <row r="4" spans="1:40" x14ac:dyDescent="0.3">
      <c r="A4" s="5"/>
      <c r="B4" s="5"/>
      <c r="C4" s="5"/>
      <c r="D4" s="5"/>
      <c r="AA4" s="5"/>
      <c r="AB4" s="5"/>
      <c r="AC4" s="5"/>
      <c r="AD4" s="5"/>
      <c r="AE4" s="5"/>
      <c r="AF4" s="5"/>
      <c r="AG4" s="5"/>
      <c r="AH4" s="5"/>
      <c r="AI4" s="5"/>
      <c r="AJ4" s="5"/>
      <c r="AK4" s="5"/>
      <c r="AL4" s="5"/>
      <c r="AM4" s="5"/>
      <c r="AN4" s="5"/>
    </row>
    <row r="5" spans="1:40" x14ac:dyDescent="0.3">
      <c r="A5" s="5"/>
      <c r="B5" s="5"/>
      <c r="C5" s="5"/>
      <c r="D5" s="5"/>
      <c r="AA5" s="5"/>
      <c r="AB5" s="5"/>
      <c r="AC5" s="5"/>
      <c r="AD5" s="5"/>
      <c r="AE5" s="5"/>
      <c r="AF5" s="5"/>
      <c r="AG5" s="5"/>
      <c r="AH5" s="5"/>
      <c r="AI5" s="5"/>
      <c r="AJ5" s="5"/>
      <c r="AK5" s="5"/>
      <c r="AL5" s="5"/>
      <c r="AM5" s="5"/>
      <c r="AN5" s="5"/>
    </row>
    <row r="6" spans="1:40" x14ac:dyDescent="0.3">
      <c r="A6" s="5"/>
      <c r="B6" s="5"/>
      <c r="C6" s="5"/>
      <c r="D6" s="5"/>
      <c r="AA6" s="5"/>
      <c r="AB6" s="5"/>
      <c r="AC6" s="5"/>
      <c r="AD6" s="5"/>
      <c r="AE6" s="5"/>
      <c r="AF6" s="5"/>
      <c r="AG6" s="5"/>
      <c r="AH6" s="5"/>
      <c r="AI6" s="5"/>
      <c r="AJ6" s="5"/>
      <c r="AK6" s="5"/>
      <c r="AL6" s="5"/>
      <c r="AM6" s="5"/>
      <c r="AN6" s="5"/>
    </row>
    <row r="7" spans="1:40" s="1" customFormat="1" ht="18.75" x14ac:dyDescent="0.3">
      <c r="A7" s="87" t="s">
        <v>134</v>
      </c>
      <c r="B7" s="87"/>
      <c r="C7" s="87"/>
      <c r="D7" s="87"/>
      <c r="E7" s="87"/>
      <c r="F7" s="87"/>
      <c r="G7" s="87"/>
      <c r="H7" s="87"/>
      <c r="I7" s="87"/>
      <c r="J7" s="87"/>
      <c r="K7" s="87"/>
      <c r="L7" s="87"/>
      <c r="M7" s="119"/>
      <c r="N7" s="119"/>
      <c r="O7" s="119"/>
      <c r="P7" s="119"/>
      <c r="Q7" s="119"/>
      <c r="R7" s="120"/>
      <c r="S7" s="121"/>
      <c r="T7" s="122"/>
      <c r="U7" s="7"/>
      <c r="V7" s="7"/>
      <c r="W7" s="7"/>
      <c r="X7" s="7"/>
      <c r="Y7" s="7"/>
      <c r="Z7" s="7"/>
      <c r="AA7" s="7"/>
      <c r="AB7" s="7"/>
      <c r="AC7" s="7"/>
      <c r="AD7" s="7"/>
      <c r="AE7" s="7"/>
      <c r="AF7" s="7"/>
      <c r="AG7" s="7"/>
      <c r="AH7" s="7"/>
      <c r="AI7" s="7"/>
      <c r="AJ7" s="7"/>
      <c r="AK7" s="7"/>
      <c r="AL7" s="7"/>
      <c r="AM7" s="7"/>
      <c r="AN7" s="7"/>
    </row>
    <row r="8" spans="1:40" s="1" customFormat="1" ht="18.75" x14ac:dyDescent="0.3">
      <c r="A8" s="543"/>
      <c r="B8" s="543"/>
      <c r="C8" s="543"/>
      <c r="D8" s="543"/>
      <c r="E8" s="445" t="s">
        <v>53</v>
      </c>
      <c r="F8" s="446" t="s">
        <v>37</v>
      </c>
      <c r="G8" s="447"/>
      <c r="H8" s="46"/>
      <c r="I8" s="46"/>
      <c r="J8" s="46"/>
      <c r="K8" s="46"/>
      <c r="L8" s="46"/>
      <c r="R8" s="4"/>
      <c r="S8" s="24"/>
      <c r="T8" s="7"/>
      <c r="U8" s="7"/>
      <c r="V8" s="7"/>
      <c r="W8" s="7"/>
      <c r="X8" s="7"/>
      <c r="Y8" s="7"/>
      <c r="Z8" s="7"/>
      <c r="AA8" s="7"/>
      <c r="AB8" s="7"/>
      <c r="AC8" s="7"/>
      <c r="AD8" s="7"/>
      <c r="AE8" s="7"/>
      <c r="AF8" s="7"/>
      <c r="AG8" s="7"/>
      <c r="AH8" s="7"/>
      <c r="AI8" s="7"/>
      <c r="AJ8" s="7"/>
      <c r="AK8" s="7"/>
      <c r="AL8" s="7"/>
      <c r="AM8" s="7"/>
      <c r="AN8" s="7"/>
    </row>
    <row r="9" spans="1:40" s="15" customFormat="1" ht="18" customHeight="1" x14ac:dyDescent="0.3">
      <c r="A9" s="544" t="s">
        <v>36</v>
      </c>
      <c r="B9" s="544"/>
      <c r="C9" s="448"/>
      <c r="D9" s="448"/>
      <c r="E9" s="445"/>
      <c r="F9" s="449" t="s">
        <v>54</v>
      </c>
      <c r="G9" s="450" t="s">
        <v>55</v>
      </c>
      <c r="H9" s="451" t="s">
        <v>45</v>
      </c>
      <c r="I9" s="451" t="s">
        <v>7</v>
      </c>
      <c r="J9" s="443" t="s">
        <v>38</v>
      </c>
      <c r="K9" s="443" t="s">
        <v>42</v>
      </c>
      <c r="L9" s="444" t="s">
        <v>41</v>
      </c>
      <c r="M9" s="444" t="s">
        <v>8</v>
      </c>
      <c r="N9" s="443" t="s">
        <v>39</v>
      </c>
      <c r="O9" s="311" t="s">
        <v>5</v>
      </c>
      <c r="P9" s="312" t="s">
        <v>6</v>
      </c>
      <c r="Q9" s="26"/>
      <c r="R9" s="26"/>
      <c r="S9" s="27"/>
      <c r="T9" s="7"/>
      <c r="U9" s="7"/>
      <c r="V9" s="7"/>
      <c r="W9" s="7"/>
      <c r="X9" s="7"/>
      <c r="Y9" s="7"/>
      <c r="Z9" s="7"/>
      <c r="AA9" s="7"/>
      <c r="AB9" s="7"/>
      <c r="AC9" s="7"/>
      <c r="AD9" s="7"/>
      <c r="AE9" s="7"/>
      <c r="AF9" s="7"/>
      <c r="AG9" s="7"/>
      <c r="AH9" s="7"/>
      <c r="AI9" s="7"/>
      <c r="AJ9" s="7"/>
      <c r="AK9" s="7"/>
      <c r="AL9" s="7"/>
      <c r="AM9" s="7"/>
      <c r="AN9" s="7"/>
    </row>
    <row r="10" spans="1:40" s="15" customFormat="1" ht="18" customHeight="1" x14ac:dyDescent="0.3">
      <c r="A10" s="545"/>
      <c r="B10" s="545"/>
      <c r="C10" s="29"/>
      <c r="D10" s="29"/>
      <c r="E10" s="445"/>
      <c r="F10" s="449"/>
      <c r="G10" s="450"/>
      <c r="H10" s="451"/>
      <c r="I10" s="451"/>
      <c r="J10" s="443"/>
      <c r="K10" s="443"/>
      <c r="L10" s="444"/>
      <c r="M10" s="444"/>
      <c r="N10" s="443"/>
      <c r="O10" s="311"/>
      <c r="P10" s="311"/>
      <c r="S10" s="30"/>
      <c r="T10" s="7"/>
      <c r="U10" s="7"/>
      <c r="V10" s="7"/>
      <c r="W10" s="7"/>
      <c r="X10" s="7"/>
      <c r="Y10" s="7"/>
      <c r="Z10" s="7"/>
      <c r="AA10" s="7"/>
      <c r="AB10" s="7"/>
      <c r="AC10" s="7"/>
      <c r="AD10" s="7"/>
      <c r="AE10" s="7"/>
      <c r="AF10" s="7"/>
      <c r="AG10" s="7"/>
      <c r="AH10" s="7"/>
      <c r="AI10" s="7"/>
      <c r="AJ10" s="7"/>
      <c r="AK10" s="7"/>
      <c r="AL10" s="7"/>
      <c r="AM10" s="7"/>
      <c r="AN10" s="7"/>
    </row>
    <row r="11" spans="1:40" s="15" customFormat="1" ht="18" hidden="1" customHeight="1" x14ac:dyDescent="0.3">
      <c r="A11" s="414" t="s">
        <v>56</v>
      </c>
      <c r="B11" s="414"/>
      <c r="C11" s="50" t="s">
        <v>57</v>
      </c>
      <c r="D11" s="31"/>
      <c r="E11" s="445"/>
      <c r="F11" s="449"/>
      <c r="G11" s="450"/>
      <c r="H11" s="451"/>
      <c r="I11" s="451"/>
      <c r="J11" s="443"/>
      <c r="K11" s="443"/>
      <c r="L11" s="444"/>
      <c r="M11" s="444"/>
      <c r="N11" s="443"/>
      <c r="O11" s="311"/>
      <c r="P11" s="311"/>
      <c r="S11" s="30"/>
      <c r="T11" s="7"/>
      <c r="U11" s="7"/>
      <c r="V11" s="7"/>
      <c r="W11" s="7"/>
      <c r="X11" s="7"/>
      <c r="Y11" s="7"/>
      <c r="Z11" s="7"/>
      <c r="AA11" s="7"/>
      <c r="AB11" s="7"/>
      <c r="AC11" s="7"/>
      <c r="AD11" s="7"/>
      <c r="AE11" s="7"/>
      <c r="AF11" s="7"/>
      <c r="AG11" s="7"/>
      <c r="AH11" s="7"/>
      <c r="AI11" s="7"/>
      <c r="AJ11" s="7"/>
      <c r="AK11" s="7"/>
      <c r="AL11" s="7"/>
      <c r="AM11" s="7"/>
      <c r="AN11" s="7"/>
    </row>
    <row r="12" spans="1:40" s="53" customFormat="1" ht="30" customHeight="1" x14ac:dyDescent="0.3">
      <c r="A12" s="452" t="s">
        <v>90</v>
      </c>
      <c r="B12" s="452"/>
      <c r="C12" s="452"/>
      <c r="D12" s="452"/>
      <c r="E12" s="445"/>
      <c r="F12" s="449"/>
      <c r="G12" s="450"/>
      <c r="H12" s="451"/>
      <c r="I12" s="451"/>
      <c r="J12" s="443"/>
      <c r="K12" s="443"/>
      <c r="L12" s="444"/>
      <c r="M12" s="444"/>
      <c r="N12" s="443"/>
      <c r="O12" s="311"/>
      <c r="P12" s="311"/>
      <c r="Q12" s="16"/>
      <c r="R12" s="16"/>
      <c r="S12" s="32"/>
      <c r="T12" s="52"/>
      <c r="U12" s="52"/>
      <c r="V12" s="52"/>
      <c r="W12" s="52"/>
      <c r="X12" s="52"/>
      <c r="Y12" s="52"/>
      <c r="Z12" s="52"/>
      <c r="AA12" s="52"/>
      <c r="AB12" s="52"/>
      <c r="AC12" s="52"/>
      <c r="AD12" s="52"/>
      <c r="AE12" s="52"/>
      <c r="AF12" s="52"/>
      <c r="AG12" s="52"/>
      <c r="AH12" s="52"/>
      <c r="AI12" s="52"/>
      <c r="AJ12" s="52"/>
      <c r="AK12" s="52"/>
      <c r="AL12" s="52"/>
      <c r="AM12" s="52"/>
      <c r="AN12" s="52"/>
    </row>
    <row r="13" spans="1:40" s="8" customFormat="1" ht="50.1" customHeight="1" x14ac:dyDescent="0.25">
      <c r="A13" s="33" t="s">
        <v>35</v>
      </c>
      <c r="B13" s="33" t="s">
        <v>11</v>
      </c>
      <c r="C13" s="33" t="s">
        <v>12</v>
      </c>
      <c r="D13" s="34" t="s">
        <v>62</v>
      </c>
      <c r="E13" s="445"/>
      <c r="F13" s="449"/>
      <c r="G13" s="450"/>
      <c r="H13" s="451"/>
      <c r="I13" s="451"/>
      <c r="J13" s="443"/>
      <c r="K13" s="443"/>
      <c r="L13" s="444"/>
      <c r="M13" s="444"/>
      <c r="N13" s="443"/>
      <c r="O13" s="311"/>
      <c r="P13" s="311"/>
      <c r="Q13" s="44" t="s">
        <v>63</v>
      </c>
      <c r="R13" s="45" t="s">
        <v>60</v>
      </c>
      <c r="S13" s="35" t="s">
        <v>58</v>
      </c>
      <c r="T13" s="36"/>
      <c r="U13" s="36"/>
      <c r="V13" s="36"/>
      <c r="W13" s="36"/>
      <c r="X13" s="36"/>
      <c r="Y13" s="36"/>
      <c r="Z13" s="36"/>
      <c r="AA13" s="36"/>
      <c r="AB13" s="36"/>
      <c r="AC13" s="36"/>
      <c r="AD13" s="36"/>
      <c r="AE13" s="36"/>
      <c r="AF13" s="36"/>
      <c r="AG13" s="36"/>
      <c r="AH13" s="36"/>
      <c r="AI13" s="36"/>
      <c r="AJ13" s="36"/>
      <c r="AK13" s="36"/>
      <c r="AL13" s="36"/>
      <c r="AM13" s="36"/>
      <c r="AN13" s="36"/>
    </row>
    <row r="14" spans="1:40" s="18" customFormat="1" ht="15" customHeight="1" x14ac:dyDescent="0.3">
      <c r="A14" s="439">
        <v>1</v>
      </c>
      <c r="B14" s="17"/>
      <c r="C14" s="17"/>
      <c r="D14" s="48"/>
      <c r="E14" s="307"/>
      <c r="F14" s="440"/>
      <c r="G14" s="440"/>
      <c r="H14" s="303"/>
      <c r="I14" s="303"/>
      <c r="J14" s="303"/>
      <c r="K14" s="303"/>
      <c r="L14" s="303"/>
      <c r="M14" s="303"/>
      <c r="N14" s="303"/>
      <c r="O14" s="304">
        <f>COUNTA(F14:N23)</f>
        <v>0</v>
      </c>
      <c r="P14" s="304">
        <f>SUM(F14:N23)</f>
        <v>0</v>
      </c>
      <c r="Q14" s="305" t="e">
        <f>P14/O14*10</f>
        <v>#DIV/0!</v>
      </c>
      <c r="R14" s="306"/>
      <c r="S14" s="302"/>
    </row>
    <row r="15" spans="1:40" s="18" customFormat="1" ht="15" customHeight="1" x14ac:dyDescent="0.3">
      <c r="A15" s="439"/>
      <c r="B15" s="19"/>
      <c r="C15" s="20"/>
      <c r="D15" s="21"/>
      <c r="E15" s="307"/>
      <c r="F15" s="440"/>
      <c r="G15" s="440"/>
      <c r="H15" s="303"/>
      <c r="I15" s="303"/>
      <c r="J15" s="303"/>
      <c r="K15" s="303"/>
      <c r="L15" s="303"/>
      <c r="M15" s="303"/>
      <c r="N15" s="303"/>
      <c r="O15" s="304"/>
      <c r="P15" s="304"/>
      <c r="Q15" s="305"/>
      <c r="R15" s="306"/>
      <c r="S15" s="302"/>
    </row>
    <row r="16" spans="1:40" s="18" customFormat="1" ht="15" customHeight="1" x14ac:dyDescent="0.3">
      <c r="A16" s="439"/>
      <c r="B16" s="438"/>
      <c r="C16" s="20"/>
      <c r="D16" s="21"/>
      <c r="E16" s="307"/>
      <c r="F16" s="440"/>
      <c r="G16" s="440"/>
      <c r="H16" s="303"/>
      <c r="I16" s="303"/>
      <c r="J16" s="303"/>
      <c r="K16" s="303"/>
      <c r="L16" s="303"/>
      <c r="M16" s="303"/>
      <c r="N16" s="303"/>
      <c r="O16" s="304"/>
      <c r="P16" s="304"/>
      <c r="Q16" s="305"/>
      <c r="R16" s="306"/>
      <c r="S16" s="302"/>
    </row>
    <row r="17" spans="1:19" s="18" customFormat="1" ht="15" customHeight="1" x14ac:dyDescent="0.3">
      <c r="A17" s="439"/>
      <c r="B17" s="438"/>
      <c r="C17" s="20"/>
      <c r="D17" s="21"/>
      <c r="E17" s="307"/>
      <c r="F17" s="440"/>
      <c r="G17" s="440"/>
      <c r="H17" s="303"/>
      <c r="I17" s="303"/>
      <c r="J17" s="303"/>
      <c r="K17" s="303"/>
      <c r="L17" s="303"/>
      <c r="M17" s="303"/>
      <c r="N17" s="303"/>
      <c r="O17" s="304"/>
      <c r="P17" s="304"/>
      <c r="Q17" s="305"/>
      <c r="R17" s="306"/>
      <c r="S17" s="302"/>
    </row>
    <row r="18" spans="1:19" s="18" customFormat="1" ht="15" customHeight="1" x14ac:dyDescent="0.3">
      <c r="A18" s="439"/>
      <c r="B18" s="438"/>
      <c r="C18" s="20"/>
      <c r="D18" s="21"/>
      <c r="E18" s="307"/>
      <c r="F18" s="440"/>
      <c r="G18" s="440"/>
      <c r="H18" s="303"/>
      <c r="I18" s="303"/>
      <c r="J18" s="303"/>
      <c r="K18" s="303"/>
      <c r="L18" s="303"/>
      <c r="M18" s="303"/>
      <c r="N18" s="303"/>
      <c r="O18" s="304"/>
      <c r="P18" s="304"/>
      <c r="Q18" s="305"/>
      <c r="R18" s="306"/>
      <c r="S18" s="302"/>
    </row>
    <row r="19" spans="1:19" s="18" customFormat="1" ht="15" customHeight="1" x14ac:dyDescent="0.3">
      <c r="A19" s="439"/>
      <c r="B19" s="438"/>
      <c r="C19" s="20"/>
      <c r="D19" s="21"/>
      <c r="E19" s="307"/>
      <c r="F19" s="440"/>
      <c r="G19" s="440"/>
      <c r="H19" s="303"/>
      <c r="I19" s="303"/>
      <c r="J19" s="303"/>
      <c r="K19" s="303"/>
      <c r="L19" s="303"/>
      <c r="M19" s="303"/>
      <c r="N19" s="303"/>
      <c r="O19" s="304"/>
      <c r="P19" s="304"/>
      <c r="Q19" s="305"/>
      <c r="R19" s="306"/>
      <c r="S19" s="302"/>
    </row>
    <row r="20" spans="1:19" s="18" customFormat="1" ht="15" customHeight="1" x14ac:dyDescent="0.3">
      <c r="A20" s="439"/>
      <c r="B20" s="438"/>
      <c r="C20" s="20"/>
      <c r="D20" s="21"/>
      <c r="E20" s="307"/>
      <c r="F20" s="440"/>
      <c r="G20" s="440"/>
      <c r="H20" s="303"/>
      <c r="I20" s="303"/>
      <c r="J20" s="303"/>
      <c r="K20" s="303"/>
      <c r="L20" s="303"/>
      <c r="M20" s="303"/>
      <c r="N20" s="303"/>
      <c r="O20" s="304"/>
      <c r="P20" s="304"/>
      <c r="Q20" s="305"/>
      <c r="R20" s="306"/>
      <c r="S20" s="302"/>
    </row>
    <row r="21" spans="1:19" s="18" customFormat="1" ht="15" customHeight="1" x14ac:dyDescent="0.3">
      <c r="A21" s="439"/>
      <c r="B21" s="438"/>
      <c r="C21" s="20"/>
      <c r="D21" s="21"/>
      <c r="E21" s="307"/>
      <c r="F21" s="440"/>
      <c r="G21" s="440"/>
      <c r="H21" s="303"/>
      <c r="I21" s="303"/>
      <c r="J21" s="303"/>
      <c r="K21" s="303"/>
      <c r="L21" s="303"/>
      <c r="M21" s="303"/>
      <c r="N21" s="303"/>
      <c r="O21" s="304"/>
      <c r="P21" s="304"/>
      <c r="Q21" s="305"/>
      <c r="R21" s="306"/>
      <c r="S21" s="302"/>
    </row>
    <row r="22" spans="1:19" s="18" customFormat="1" ht="15" customHeight="1" x14ac:dyDescent="0.3">
      <c r="A22" s="439"/>
      <c r="B22" s="438"/>
      <c r="C22" s="20"/>
      <c r="D22" s="21"/>
      <c r="E22" s="307"/>
      <c r="F22" s="440"/>
      <c r="G22" s="440"/>
      <c r="H22" s="303"/>
      <c r="I22" s="303"/>
      <c r="J22" s="303"/>
      <c r="K22" s="303"/>
      <c r="L22" s="303"/>
      <c r="M22" s="303"/>
      <c r="N22" s="303"/>
      <c r="O22" s="304"/>
      <c r="P22" s="304"/>
      <c r="Q22" s="305"/>
      <c r="R22" s="306"/>
      <c r="S22" s="302"/>
    </row>
    <row r="23" spans="1:19" s="18" customFormat="1" ht="15" customHeight="1" x14ac:dyDescent="0.3">
      <c r="A23" s="439"/>
      <c r="B23" s="48"/>
      <c r="C23" s="20"/>
      <c r="D23" s="21"/>
      <c r="E23" s="307"/>
      <c r="F23" s="440"/>
      <c r="G23" s="440"/>
      <c r="H23" s="303"/>
      <c r="I23" s="303"/>
      <c r="J23" s="303"/>
      <c r="K23" s="303"/>
      <c r="L23" s="303"/>
      <c r="M23" s="303"/>
      <c r="N23" s="303"/>
      <c r="O23" s="304"/>
      <c r="P23" s="304"/>
      <c r="Q23" s="305"/>
      <c r="R23" s="306"/>
      <c r="S23" s="302"/>
    </row>
    <row r="24" spans="1:19" s="18" customFormat="1" ht="15" customHeight="1" x14ac:dyDescent="0.3">
      <c r="A24" s="439">
        <v>2</v>
      </c>
      <c r="B24" s="17"/>
      <c r="C24" s="17"/>
      <c r="D24" s="48"/>
      <c r="E24" s="307"/>
      <c r="F24" s="440"/>
      <c r="G24" s="440"/>
      <c r="H24" s="303"/>
      <c r="I24" s="303"/>
      <c r="J24" s="303"/>
      <c r="K24" s="303"/>
      <c r="L24" s="303"/>
      <c r="M24" s="303"/>
      <c r="N24" s="303"/>
      <c r="O24" s="304">
        <f>COUNTA(F24:N32)</f>
        <v>0</v>
      </c>
      <c r="P24" s="304">
        <f>SUM(F24:N32)</f>
        <v>0</v>
      </c>
      <c r="Q24" s="305" t="e">
        <f>P24/O24*10</f>
        <v>#DIV/0!</v>
      </c>
      <c r="R24" s="306"/>
      <c r="S24" s="302"/>
    </row>
    <row r="25" spans="1:19" s="18" customFormat="1" ht="15" customHeight="1" x14ac:dyDescent="0.3">
      <c r="A25" s="439"/>
      <c r="B25" s="19"/>
      <c r="C25" s="17"/>
      <c r="D25" s="48"/>
      <c r="E25" s="307"/>
      <c r="F25" s="440"/>
      <c r="G25" s="440"/>
      <c r="H25" s="303"/>
      <c r="I25" s="303"/>
      <c r="J25" s="303"/>
      <c r="K25" s="303"/>
      <c r="L25" s="303"/>
      <c r="M25" s="303"/>
      <c r="N25" s="303"/>
      <c r="O25" s="304"/>
      <c r="P25" s="304"/>
      <c r="Q25" s="305"/>
      <c r="R25" s="306"/>
      <c r="S25" s="302"/>
    </row>
    <row r="26" spans="1:19" s="18" customFormat="1" ht="15" customHeight="1" x14ac:dyDescent="0.3">
      <c r="A26" s="439"/>
      <c r="B26" s="438"/>
      <c r="C26" s="17"/>
      <c r="D26" s="48"/>
      <c r="E26" s="307"/>
      <c r="F26" s="440"/>
      <c r="G26" s="440"/>
      <c r="H26" s="303"/>
      <c r="I26" s="303"/>
      <c r="J26" s="303"/>
      <c r="K26" s="303"/>
      <c r="L26" s="303"/>
      <c r="M26" s="303"/>
      <c r="N26" s="303"/>
      <c r="O26" s="304"/>
      <c r="P26" s="304"/>
      <c r="Q26" s="305"/>
      <c r="R26" s="306"/>
      <c r="S26" s="302"/>
    </row>
    <row r="27" spans="1:19" s="18" customFormat="1" ht="15" customHeight="1" x14ac:dyDescent="0.3">
      <c r="A27" s="439"/>
      <c r="B27" s="438"/>
      <c r="C27" s="17"/>
      <c r="D27" s="48"/>
      <c r="E27" s="307"/>
      <c r="F27" s="440"/>
      <c r="G27" s="440"/>
      <c r="H27" s="303"/>
      <c r="I27" s="303"/>
      <c r="J27" s="303"/>
      <c r="K27" s="303"/>
      <c r="L27" s="303"/>
      <c r="M27" s="303"/>
      <c r="N27" s="303"/>
      <c r="O27" s="304"/>
      <c r="P27" s="304"/>
      <c r="Q27" s="305"/>
      <c r="R27" s="306"/>
      <c r="S27" s="302"/>
    </row>
    <row r="28" spans="1:19" s="18" customFormat="1" ht="15" customHeight="1" x14ac:dyDescent="0.3">
      <c r="A28" s="439"/>
      <c r="B28" s="438"/>
      <c r="C28" s="17"/>
      <c r="D28" s="48"/>
      <c r="E28" s="307"/>
      <c r="F28" s="440"/>
      <c r="G28" s="440"/>
      <c r="H28" s="303"/>
      <c r="I28" s="303"/>
      <c r="J28" s="303"/>
      <c r="K28" s="303"/>
      <c r="L28" s="303"/>
      <c r="M28" s="303"/>
      <c r="N28" s="303"/>
      <c r="O28" s="304"/>
      <c r="P28" s="304"/>
      <c r="Q28" s="305"/>
      <c r="R28" s="306"/>
      <c r="S28" s="302"/>
    </row>
    <row r="29" spans="1:19" s="18" customFormat="1" ht="15" customHeight="1" x14ac:dyDescent="0.3">
      <c r="A29" s="439"/>
      <c r="B29" s="438"/>
      <c r="C29" s="17"/>
      <c r="D29" s="48"/>
      <c r="E29" s="307"/>
      <c r="F29" s="440"/>
      <c r="G29" s="440"/>
      <c r="H29" s="303"/>
      <c r="I29" s="303"/>
      <c r="J29" s="303"/>
      <c r="K29" s="303"/>
      <c r="L29" s="303"/>
      <c r="M29" s="303"/>
      <c r="N29" s="303"/>
      <c r="O29" s="304"/>
      <c r="P29" s="304"/>
      <c r="Q29" s="305"/>
      <c r="R29" s="306"/>
      <c r="S29" s="302"/>
    </row>
    <row r="30" spans="1:19" s="18" customFormat="1" ht="15" customHeight="1" x14ac:dyDescent="0.3">
      <c r="A30" s="439"/>
      <c r="B30" s="438"/>
      <c r="C30" s="17"/>
      <c r="D30" s="48"/>
      <c r="E30" s="307"/>
      <c r="F30" s="440"/>
      <c r="G30" s="440"/>
      <c r="H30" s="303"/>
      <c r="I30" s="303"/>
      <c r="J30" s="303"/>
      <c r="K30" s="303"/>
      <c r="L30" s="303"/>
      <c r="M30" s="303"/>
      <c r="N30" s="303"/>
      <c r="O30" s="304"/>
      <c r="P30" s="304"/>
      <c r="Q30" s="305"/>
      <c r="R30" s="306"/>
      <c r="S30" s="302"/>
    </row>
    <row r="31" spans="1:19" s="18" customFormat="1" ht="15" customHeight="1" x14ac:dyDescent="0.3">
      <c r="A31" s="439"/>
      <c r="B31" s="438"/>
      <c r="C31" s="17"/>
      <c r="D31" s="48"/>
      <c r="E31" s="307"/>
      <c r="F31" s="440"/>
      <c r="G31" s="440"/>
      <c r="H31" s="303"/>
      <c r="I31" s="303"/>
      <c r="J31" s="303"/>
      <c r="K31" s="303"/>
      <c r="L31" s="303"/>
      <c r="M31" s="303"/>
      <c r="N31" s="303"/>
      <c r="O31" s="304"/>
      <c r="P31" s="304"/>
      <c r="Q31" s="305"/>
      <c r="R31" s="306"/>
      <c r="S31" s="302"/>
    </row>
    <row r="32" spans="1:19" s="18" customFormat="1" ht="15" customHeight="1" x14ac:dyDescent="0.3">
      <c r="A32" s="439"/>
      <c r="B32" s="48"/>
      <c r="C32" s="20"/>
      <c r="D32" s="21"/>
      <c r="E32" s="307"/>
      <c r="F32" s="440"/>
      <c r="G32" s="440"/>
      <c r="H32" s="303"/>
      <c r="I32" s="303"/>
      <c r="J32" s="303"/>
      <c r="K32" s="303"/>
      <c r="L32" s="303"/>
      <c r="M32" s="303"/>
      <c r="N32" s="303"/>
      <c r="O32" s="304"/>
      <c r="P32" s="304"/>
      <c r="Q32" s="305"/>
      <c r="R32" s="306"/>
      <c r="S32" s="302"/>
    </row>
    <row r="33" spans="1:19" s="18" customFormat="1" ht="15" customHeight="1" x14ac:dyDescent="0.3">
      <c r="A33" s="439">
        <v>3</v>
      </c>
      <c r="B33" s="17"/>
      <c r="C33" s="17"/>
      <c r="D33" s="48"/>
      <c r="E33" s="307"/>
      <c r="F33" s="440"/>
      <c r="G33" s="440"/>
      <c r="H33" s="303"/>
      <c r="I33" s="303"/>
      <c r="J33" s="303"/>
      <c r="K33" s="303"/>
      <c r="L33" s="303"/>
      <c r="M33" s="303"/>
      <c r="N33" s="303"/>
      <c r="O33" s="304">
        <f>COUNTA(F33:N41)</f>
        <v>0</v>
      </c>
      <c r="P33" s="304">
        <f>SUM(F33:N41)</f>
        <v>0</v>
      </c>
      <c r="Q33" s="305" t="e">
        <f>P33/O33*10</f>
        <v>#DIV/0!</v>
      </c>
      <c r="R33" s="306"/>
      <c r="S33" s="302"/>
    </row>
    <row r="34" spans="1:19" s="18" customFormat="1" ht="15" customHeight="1" x14ac:dyDescent="0.3">
      <c r="A34" s="439"/>
      <c r="B34" s="19"/>
      <c r="C34" s="17"/>
      <c r="D34" s="48"/>
      <c r="E34" s="307"/>
      <c r="F34" s="440"/>
      <c r="G34" s="440"/>
      <c r="H34" s="303"/>
      <c r="I34" s="303"/>
      <c r="J34" s="303"/>
      <c r="K34" s="303"/>
      <c r="L34" s="303"/>
      <c r="M34" s="303"/>
      <c r="N34" s="303"/>
      <c r="O34" s="304"/>
      <c r="P34" s="304"/>
      <c r="Q34" s="305"/>
      <c r="R34" s="306"/>
      <c r="S34" s="302"/>
    </row>
    <row r="35" spans="1:19" s="18" customFormat="1" ht="15" customHeight="1" x14ac:dyDescent="0.3">
      <c r="A35" s="439"/>
      <c r="B35" s="438"/>
      <c r="C35" s="17"/>
      <c r="D35" s="48"/>
      <c r="E35" s="307"/>
      <c r="F35" s="440"/>
      <c r="G35" s="440"/>
      <c r="H35" s="303"/>
      <c r="I35" s="303"/>
      <c r="J35" s="303"/>
      <c r="K35" s="303"/>
      <c r="L35" s="303"/>
      <c r="M35" s="303"/>
      <c r="N35" s="303"/>
      <c r="O35" s="304"/>
      <c r="P35" s="304"/>
      <c r="Q35" s="305"/>
      <c r="R35" s="306"/>
      <c r="S35" s="302"/>
    </row>
    <row r="36" spans="1:19" s="18" customFormat="1" ht="15" customHeight="1" x14ac:dyDescent="0.3">
      <c r="A36" s="439"/>
      <c r="B36" s="438"/>
      <c r="C36" s="17"/>
      <c r="D36" s="48"/>
      <c r="E36" s="307"/>
      <c r="F36" s="440"/>
      <c r="G36" s="440"/>
      <c r="H36" s="303"/>
      <c r="I36" s="303"/>
      <c r="J36" s="303"/>
      <c r="K36" s="303"/>
      <c r="L36" s="303"/>
      <c r="M36" s="303"/>
      <c r="N36" s="303"/>
      <c r="O36" s="304"/>
      <c r="P36" s="304"/>
      <c r="Q36" s="305"/>
      <c r="R36" s="306"/>
      <c r="S36" s="302"/>
    </row>
    <row r="37" spans="1:19" s="18" customFormat="1" ht="15" customHeight="1" x14ac:dyDescent="0.3">
      <c r="A37" s="439"/>
      <c r="B37" s="438"/>
      <c r="C37" s="17"/>
      <c r="D37" s="48"/>
      <c r="E37" s="307"/>
      <c r="F37" s="440"/>
      <c r="G37" s="440"/>
      <c r="H37" s="303"/>
      <c r="I37" s="303"/>
      <c r="J37" s="303"/>
      <c r="K37" s="303"/>
      <c r="L37" s="303"/>
      <c r="M37" s="303"/>
      <c r="N37" s="303"/>
      <c r="O37" s="304"/>
      <c r="P37" s="304"/>
      <c r="Q37" s="305"/>
      <c r="R37" s="306"/>
      <c r="S37" s="302"/>
    </row>
    <row r="38" spans="1:19" s="18" customFormat="1" ht="15" customHeight="1" x14ac:dyDescent="0.3">
      <c r="A38" s="439"/>
      <c r="B38" s="438"/>
      <c r="C38" s="17"/>
      <c r="D38" s="48"/>
      <c r="E38" s="307"/>
      <c r="F38" s="440"/>
      <c r="G38" s="440"/>
      <c r="H38" s="303"/>
      <c r="I38" s="303"/>
      <c r="J38" s="303"/>
      <c r="K38" s="303"/>
      <c r="L38" s="303"/>
      <c r="M38" s="303"/>
      <c r="N38" s="303"/>
      <c r="O38" s="304"/>
      <c r="P38" s="304"/>
      <c r="Q38" s="305"/>
      <c r="R38" s="306"/>
      <c r="S38" s="302"/>
    </row>
    <row r="39" spans="1:19" s="18" customFormat="1" ht="15" customHeight="1" x14ac:dyDescent="0.3">
      <c r="A39" s="439"/>
      <c r="B39" s="438"/>
      <c r="C39" s="17"/>
      <c r="D39" s="48"/>
      <c r="E39" s="307"/>
      <c r="F39" s="440"/>
      <c r="G39" s="440"/>
      <c r="H39" s="303"/>
      <c r="I39" s="303"/>
      <c r="J39" s="303"/>
      <c r="K39" s="303"/>
      <c r="L39" s="303"/>
      <c r="M39" s="303"/>
      <c r="N39" s="303"/>
      <c r="O39" s="304"/>
      <c r="P39" s="304"/>
      <c r="Q39" s="305"/>
      <c r="R39" s="306"/>
      <c r="S39" s="302"/>
    </row>
    <row r="40" spans="1:19" s="18" customFormat="1" ht="15" customHeight="1" x14ac:dyDescent="0.3">
      <c r="A40" s="439"/>
      <c r="B40" s="438"/>
      <c r="C40" s="17"/>
      <c r="D40" s="48"/>
      <c r="E40" s="307"/>
      <c r="F40" s="440"/>
      <c r="G40" s="440"/>
      <c r="H40" s="303"/>
      <c r="I40" s="303"/>
      <c r="J40" s="303"/>
      <c r="K40" s="303"/>
      <c r="L40" s="303"/>
      <c r="M40" s="303"/>
      <c r="N40" s="303"/>
      <c r="O40" s="304"/>
      <c r="P40" s="304"/>
      <c r="Q40" s="305"/>
      <c r="R40" s="306"/>
      <c r="S40" s="302"/>
    </row>
    <row r="41" spans="1:19" s="18" customFormat="1" ht="15" customHeight="1" x14ac:dyDescent="0.3">
      <c r="A41" s="439"/>
      <c r="B41" s="48"/>
      <c r="C41" s="20"/>
      <c r="D41" s="21"/>
      <c r="E41" s="307"/>
      <c r="F41" s="440"/>
      <c r="G41" s="440"/>
      <c r="H41" s="303"/>
      <c r="I41" s="303"/>
      <c r="J41" s="303"/>
      <c r="K41" s="303"/>
      <c r="L41" s="303"/>
      <c r="M41" s="303"/>
      <c r="N41" s="303"/>
      <c r="O41" s="304"/>
      <c r="P41" s="304"/>
      <c r="Q41" s="305"/>
      <c r="R41" s="306"/>
      <c r="S41" s="302"/>
    </row>
    <row r="42" spans="1:19" s="18" customFormat="1" ht="15" customHeight="1" x14ac:dyDescent="0.3">
      <c r="A42" s="439">
        <v>4</v>
      </c>
      <c r="B42" s="17"/>
      <c r="C42" s="17"/>
      <c r="D42" s="48"/>
      <c r="E42" s="307"/>
      <c r="F42" s="440"/>
      <c r="G42" s="440"/>
      <c r="H42" s="303"/>
      <c r="I42" s="303"/>
      <c r="J42" s="303"/>
      <c r="K42" s="303"/>
      <c r="L42" s="303"/>
      <c r="M42" s="303"/>
      <c r="N42" s="303"/>
      <c r="O42" s="304">
        <f>COUNTA(F42:N50)</f>
        <v>0</v>
      </c>
      <c r="P42" s="304">
        <f>SUM(F42:N50)</f>
        <v>0</v>
      </c>
      <c r="Q42" s="305" t="e">
        <f>P42/O42*10</f>
        <v>#DIV/0!</v>
      </c>
      <c r="R42" s="306"/>
      <c r="S42" s="302"/>
    </row>
    <row r="43" spans="1:19" s="18" customFormat="1" ht="15" customHeight="1" x14ac:dyDescent="0.3">
      <c r="A43" s="439"/>
      <c r="B43" s="19"/>
      <c r="C43" s="17"/>
      <c r="D43" s="48"/>
      <c r="E43" s="307"/>
      <c r="F43" s="440"/>
      <c r="G43" s="440"/>
      <c r="H43" s="303"/>
      <c r="I43" s="303"/>
      <c r="J43" s="303"/>
      <c r="K43" s="303"/>
      <c r="L43" s="303"/>
      <c r="M43" s="303"/>
      <c r="N43" s="303"/>
      <c r="O43" s="304"/>
      <c r="P43" s="304"/>
      <c r="Q43" s="305"/>
      <c r="R43" s="306"/>
      <c r="S43" s="302"/>
    </row>
    <row r="44" spans="1:19" s="18" customFormat="1" ht="15" customHeight="1" x14ac:dyDescent="0.3">
      <c r="A44" s="439"/>
      <c r="B44" s="438"/>
      <c r="C44" s="17"/>
      <c r="D44" s="48"/>
      <c r="E44" s="307"/>
      <c r="F44" s="440"/>
      <c r="G44" s="440"/>
      <c r="H44" s="303"/>
      <c r="I44" s="303"/>
      <c r="J44" s="303"/>
      <c r="K44" s="303"/>
      <c r="L44" s="303"/>
      <c r="M44" s="303"/>
      <c r="N44" s="303"/>
      <c r="O44" s="304"/>
      <c r="P44" s="304"/>
      <c r="Q44" s="305"/>
      <c r="R44" s="306"/>
      <c r="S44" s="302"/>
    </row>
    <row r="45" spans="1:19" s="18" customFormat="1" ht="15" customHeight="1" x14ac:dyDescent="0.3">
      <c r="A45" s="439"/>
      <c r="B45" s="438"/>
      <c r="C45" s="17"/>
      <c r="D45" s="48"/>
      <c r="E45" s="307"/>
      <c r="F45" s="440"/>
      <c r="G45" s="440"/>
      <c r="H45" s="303"/>
      <c r="I45" s="303"/>
      <c r="J45" s="303"/>
      <c r="K45" s="303"/>
      <c r="L45" s="303"/>
      <c r="M45" s="303"/>
      <c r="N45" s="303"/>
      <c r="O45" s="304"/>
      <c r="P45" s="304"/>
      <c r="Q45" s="305"/>
      <c r="R45" s="306"/>
      <c r="S45" s="302"/>
    </row>
    <row r="46" spans="1:19" s="18" customFormat="1" ht="15" customHeight="1" x14ac:dyDescent="0.3">
      <c r="A46" s="439"/>
      <c r="B46" s="438"/>
      <c r="C46" s="17"/>
      <c r="D46" s="48"/>
      <c r="E46" s="307"/>
      <c r="F46" s="440"/>
      <c r="G46" s="440"/>
      <c r="H46" s="303"/>
      <c r="I46" s="303"/>
      <c r="J46" s="303"/>
      <c r="K46" s="303"/>
      <c r="L46" s="303"/>
      <c r="M46" s="303"/>
      <c r="N46" s="303"/>
      <c r="O46" s="304"/>
      <c r="P46" s="304"/>
      <c r="Q46" s="305"/>
      <c r="R46" s="306"/>
      <c r="S46" s="302"/>
    </row>
    <row r="47" spans="1:19" s="18" customFormat="1" ht="15" customHeight="1" x14ac:dyDescent="0.3">
      <c r="A47" s="439"/>
      <c r="B47" s="438"/>
      <c r="C47" s="17"/>
      <c r="D47" s="48"/>
      <c r="E47" s="307"/>
      <c r="F47" s="440"/>
      <c r="G47" s="440"/>
      <c r="H47" s="303"/>
      <c r="I47" s="303"/>
      <c r="J47" s="303"/>
      <c r="K47" s="303"/>
      <c r="L47" s="303"/>
      <c r="M47" s="303"/>
      <c r="N47" s="303"/>
      <c r="O47" s="304"/>
      <c r="P47" s="304"/>
      <c r="Q47" s="305"/>
      <c r="R47" s="306"/>
      <c r="S47" s="302"/>
    </row>
    <row r="48" spans="1:19" s="18" customFormat="1" ht="15" customHeight="1" x14ac:dyDescent="0.3">
      <c r="A48" s="439"/>
      <c r="B48" s="438"/>
      <c r="C48" s="17"/>
      <c r="D48" s="48"/>
      <c r="E48" s="307"/>
      <c r="F48" s="440"/>
      <c r="G48" s="440"/>
      <c r="H48" s="303"/>
      <c r="I48" s="303"/>
      <c r="J48" s="303"/>
      <c r="K48" s="303"/>
      <c r="L48" s="303"/>
      <c r="M48" s="303"/>
      <c r="N48" s="303"/>
      <c r="O48" s="304"/>
      <c r="P48" s="304"/>
      <c r="Q48" s="305"/>
      <c r="R48" s="306"/>
      <c r="S48" s="302"/>
    </row>
    <row r="49" spans="1:19" s="18" customFormat="1" ht="15" customHeight="1" x14ac:dyDescent="0.3">
      <c r="A49" s="439"/>
      <c r="B49" s="438"/>
      <c r="C49" s="17"/>
      <c r="D49" s="48"/>
      <c r="E49" s="307"/>
      <c r="F49" s="440"/>
      <c r="G49" s="440"/>
      <c r="H49" s="303"/>
      <c r="I49" s="303"/>
      <c r="J49" s="303"/>
      <c r="K49" s="303"/>
      <c r="L49" s="303"/>
      <c r="M49" s="303"/>
      <c r="N49" s="303"/>
      <c r="O49" s="304"/>
      <c r="P49" s="304"/>
      <c r="Q49" s="305"/>
      <c r="R49" s="306"/>
      <c r="S49" s="302"/>
    </row>
    <row r="50" spans="1:19" s="18" customFormat="1" ht="15" customHeight="1" x14ac:dyDescent="0.3">
      <c r="A50" s="439"/>
      <c r="B50" s="48"/>
      <c r="C50" s="20"/>
      <c r="D50" s="21"/>
      <c r="E50" s="307"/>
      <c r="F50" s="440"/>
      <c r="G50" s="440"/>
      <c r="H50" s="303"/>
      <c r="I50" s="303"/>
      <c r="J50" s="303"/>
      <c r="K50" s="303"/>
      <c r="L50" s="303"/>
      <c r="M50" s="303"/>
      <c r="N50" s="303"/>
      <c r="O50" s="304"/>
      <c r="P50" s="304"/>
      <c r="Q50" s="305"/>
      <c r="R50" s="306"/>
      <c r="S50" s="302"/>
    </row>
    <row r="51" spans="1:19" s="18" customFormat="1" ht="15" customHeight="1" x14ac:dyDescent="0.3">
      <c r="A51" s="439">
        <v>5</v>
      </c>
      <c r="B51" s="17"/>
      <c r="C51" s="17"/>
      <c r="D51" s="48"/>
      <c r="E51" s="307"/>
      <c r="F51" s="440"/>
      <c r="G51" s="440"/>
      <c r="H51" s="303"/>
      <c r="I51" s="303"/>
      <c r="J51" s="303"/>
      <c r="K51" s="303"/>
      <c r="L51" s="303"/>
      <c r="M51" s="303"/>
      <c r="N51" s="303"/>
      <c r="O51" s="304">
        <f>COUNTA(F51:N59)</f>
        <v>0</v>
      </c>
      <c r="P51" s="304">
        <f>SUM(F51:N59)</f>
        <v>0</v>
      </c>
      <c r="Q51" s="305" t="e">
        <f>P51/O51*10</f>
        <v>#DIV/0!</v>
      </c>
      <c r="R51" s="306"/>
      <c r="S51" s="302"/>
    </row>
    <row r="52" spans="1:19" s="18" customFormat="1" ht="15" customHeight="1" x14ac:dyDescent="0.3">
      <c r="A52" s="439"/>
      <c r="B52" s="19"/>
      <c r="C52" s="17"/>
      <c r="D52" s="48"/>
      <c r="E52" s="307"/>
      <c r="F52" s="440"/>
      <c r="G52" s="440"/>
      <c r="H52" s="303"/>
      <c r="I52" s="303"/>
      <c r="J52" s="303"/>
      <c r="K52" s="303"/>
      <c r="L52" s="303"/>
      <c r="M52" s="303"/>
      <c r="N52" s="303"/>
      <c r="O52" s="304"/>
      <c r="P52" s="304"/>
      <c r="Q52" s="305"/>
      <c r="R52" s="306"/>
      <c r="S52" s="302"/>
    </row>
    <row r="53" spans="1:19" s="18" customFormat="1" ht="15" customHeight="1" x14ac:dyDescent="0.3">
      <c r="A53" s="439"/>
      <c r="B53" s="438"/>
      <c r="C53" s="17"/>
      <c r="D53" s="48"/>
      <c r="E53" s="307"/>
      <c r="F53" s="440"/>
      <c r="G53" s="440"/>
      <c r="H53" s="303"/>
      <c r="I53" s="303"/>
      <c r="J53" s="303"/>
      <c r="K53" s="303"/>
      <c r="L53" s="303"/>
      <c r="M53" s="303"/>
      <c r="N53" s="303"/>
      <c r="O53" s="304"/>
      <c r="P53" s="304"/>
      <c r="Q53" s="305"/>
      <c r="R53" s="306"/>
      <c r="S53" s="302"/>
    </row>
    <row r="54" spans="1:19" s="18" customFormat="1" ht="15" customHeight="1" x14ac:dyDescent="0.3">
      <c r="A54" s="439"/>
      <c r="B54" s="438"/>
      <c r="C54" s="17"/>
      <c r="D54" s="48"/>
      <c r="E54" s="307"/>
      <c r="F54" s="440"/>
      <c r="G54" s="440"/>
      <c r="H54" s="303"/>
      <c r="I54" s="303"/>
      <c r="J54" s="303"/>
      <c r="K54" s="303"/>
      <c r="L54" s="303"/>
      <c r="M54" s="303"/>
      <c r="N54" s="303"/>
      <c r="O54" s="304"/>
      <c r="P54" s="304"/>
      <c r="Q54" s="305"/>
      <c r="R54" s="306"/>
      <c r="S54" s="302"/>
    </row>
    <row r="55" spans="1:19" s="18" customFormat="1" ht="15" customHeight="1" x14ac:dyDescent="0.3">
      <c r="A55" s="439"/>
      <c r="B55" s="438"/>
      <c r="C55" s="17"/>
      <c r="D55" s="48"/>
      <c r="E55" s="307"/>
      <c r="F55" s="440"/>
      <c r="G55" s="440"/>
      <c r="H55" s="303"/>
      <c r="I55" s="303"/>
      <c r="J55" s="303"/>
      <c r="K55" s="303"/>
      <c r="L55" s="303"/>
      <c r="M55" s="303"/>
      <c r="N55" s="303"/>
      <c r="O55" s="304"/>
      <c r="P55" s="304"/>
      <c r="Q55" s="305"/>
      <c r="R55" s="306"/>
      <c r="S55" s="302"/>
    </row>
    <row r="56" spans="1:19" s="18" customFormat="1" ht="15" customHeight="1" x14ac:dyDescent="0.3">
      <c r="A56" s="439"/>
      <c r="B56" s="438"/>
      <c r="C56" s="17"/>
      <c r="D56" s="48"/>
      <c r="E56" s="307"/>
      <c r="F56" s="440"/>
      <c r="G56" s="440"/>
      <c r="H56" s="303"/>
      <c r="I56" s="303"/>
      <c r="J56" s="303"/>
      <c r="K56" s="303"/>
      <c r="L56" s="303"/>
      <c r="M56" s="303"/>
      <c r="N56" s="303"/>
      <c r="O56" s="304"/>
      <c r="P56" s="304"/>
      <c r="Q56" s="305"/>
      <c r="R56" s="306"/>
      <c r="S56" s="302"/>
    </row>
    <row r="57" spans="1:19" s="18" customFormat="1" ht="15" customHeight="1" x14ac:dyDescent="0.3">
      <c r="A57" s="439"/>
      <c r="B57" s="438"/>
      <c r="C57" s="17"/>
      <c r="D57" s="48"/>
      <c r="E57" s="307"/>
      <c r="F57" s="440"/>
      <c r="G57" s="440"/>
      <c r="H57" s="303"/>
      <c r="I57" s="303"/>
      <c r="J57" s="303"/>
      <c r="K57" s="303"/>
      <c r="L57" s="303"/>
      <c r="M57" s="303"/>
      <c r="N57" s="303"/>
      <c r="O57" s="304"/>
      <c r="P57" s="304"/>
      <c r="Q57" s="305"/>
      <c r="R57" s="306"/>
      <c r="S57" s="302"/>
    </row>
    <row r="58" spans="1:19" s="18" customFormat="1" ht="15" customHeight="1" x14ac:dyDescent="0.3">
      <c r="A58" s="439"/>
      <c r="B58" s="438"/>
      <c r="C58" s="17"/>
      <c r="D58" s="48"/>
      <c r="E58" s="307"/>
      <c r="F58" s="440"/>
      <c r="G58" s="440"/>
      <c r="H58" s="303"/>
      <c r="I58" s="303"/>
      <c r="J58" s="303"/>
      <c r="K58" s="303"/>
      <c r="L58" s="303"/>
      <c r="M58" s="303"/>
      <c r="N58" s="303"/>
      <c r="O58" s="304"/>
      <c r="P58" s="304"/>
      <c r="Q58" s="305"/>
      <c r="R58" s="306"/>
      <c r="S58" s="302"/>
    </row>
    <row r="59" spans="1:19" s="18" customFormat="1" ht="15" customHeight="1" x14ac:dyDescent="0.3">
      <c r="A59" s="439"/>
      <c r="B59" s="48"/>
      <c r="C59" s="20"/>
      <c r="D59" s="21"/>
      <c r="E59" s="307"/>
      <c r="F59" s="440"/>
      <c r="G59" s="440"/>
      <c r="H59" s="303"/>
      <c r="I59" s="303"/>
      <c r="J59" s="303"/>
      <c r="K59" s="303"/>
      <c r="L59" s="303"/>
      <c r="M59" s="303"/>
      <c r="N59" s="303"/>
      <c r="O59" s="304"/>
      <c r="P59" s="304"/>
      <c r="Q59" s="305"/>
      <c r="R59" s="306"/>
      <c r="S59" s="302"/>
    </row>
    <row r="60" spans="1:19" s="18" customFormat="1" ht="15" customHeight="1" x14ac:dyDescent="0.3">
      <c r="A60" s="439">
        <v>6</v>
      </c>
      <c r="B60" s="17"/>
      <c r="C60" s="17"/>
      <c r="D60" s="48"/>
      <c r="E60" s="307"/>
      <c r="F60" s="440"/>
      <c r="G60" s="440"/>
      <c r="H60" s="303"/>
      <c r="I60" s="303"/>
      <c r="J60" s="303"/>
      <c r="K60" s="303"/>
      <c r="L60" s="303"/>
      <c r="M60" s="303"/>
      <c r="N60" s="303"/>
      <c r="O60" s="304">
        <f>COUNTA(F60:N68)</f>
        <v>0</v>
      </c>
      <c r="P60" s="304">
        <f>SUM(F60:N68)</f>
        <v>0</v>
      </c>
      <c r="Q60" s="305" t="e">
        <f>P60/O60*10</f>
        <v>#DIV/0!</v>
      </c>
      <c r="R60" s="306"/>
      <c r="S60" s="302"/>
    </row>
    <row r="61" spans="1:19" s="18" customFormat="1" ht="15" customHeight="1" x14ac:dyDescent="0.3">
      <c r="A61" s="439"/>
      <c r="B61" s="19"/>
      <c r="C61" s="17"/>
      <c r="D61" s="48"/>
      <c r="E61" s="307"/>
      <c r="F61" s="440"/>
      <c r="G61" s="440"/>
      <c r="H61" s="303"/>
      <c r="I61" s="303"/>
      <c r="J61" s="303"/>
      <c r="K61" s="303"/>
      <c r="L61" s="303"/>
      <c r="M61" s="303"/>
      <c r="N61" s="303"/>
      <c r="O61" s="304"/>
      <c r="P61" s="304"/>
      <c r="Q61" s="305"/>
      <c r="R61" s="306"/>
      <c r="S61" s="302"/>
    </row>
    <row r="62" spans="1:19" s="18" customFormat="1" ht="15" customHeight="1" x14ac:dyDescent="0.3">
      <c r="A62" s="439"/>
      <c r="B62" s="438"/>
      <c r="C62" s="17"/>
      <c r="D62" s="48"/>
      <c r="E62" s="307"/>
      <c r="F62" s="440"/>
      <c r="G62" s="440"/>
      <c r="H62" s="303"/>
      <c r="I62" s="303"/>
      <c r="J62" s="303"/>
      <c r="K62" s="303"/>
      <c r="L62" s="303"/>
      <c r="M62" s="303"/>
      <c r="N62" s="303"/>
      <c r="O62" s="304"/>
      <c r="P62" s="304"/>
      <c r="Q62" s="305"/>
      <c r="R62" s="306"/>
      <c r="S62" s="302"/>
    </row>
    <row r="63" spans="1:19" s="18" customFormat="1" ht="15" customHeight="1" x14ac:dyDescent="0.3">
      <c r="A63" s="439"/>
      <c r="B63" s="438"/>
      <c r="C63" s="17"/>
      <c r="D63" s="48"/>
      <c r="E63" s="307"/>
      <c r="F63" s="440"/>
      <c r="G63" s="440"/>
      <c r="H63" s="303"/>
      <c r="I63" s="303"/>
      <c r="J63" s="303"/>
      <c r="K63" s="303"/>
      <c r="L63" s="303"/>
      <c r="M63" s="303"/>
      <c r="N63" s="303"/>
      <c r="O63" s="304"/>
      <c r="P63" s="304"/>
      <c r="Q63" s="305"/>
      <c r="R63" s="306"/>
      <c r="S63" s="302"/>
    </row>
    <row r="64" spans="1:19" s="18" customFormat="1" ht="15" customHeight="1" x14ac:dyDescent="0.3">
      <c r="A64" s="439"/>
      <c r="B64" s="438"/>
      <c r="C64" s="17"/>
      <c r="D64" s="48"/>
      <c r="E64" s="307"/>
      <c r="F64" s="440"/>
      <c r="G64" s="440"/>
      <c r="H64" s="303"/>
      <c r="I64" s="303"/>
      <c r="J64" s="303"/>
      <c r="K64" s="303"/>
      <c r="L64" s="303"/>
      <c r="M64" s="303"/>
      <c r="N64" s="303"/>
      <c r="O64" s="304"/>
      <c r="P64" s="304"/>
      <c r="Q64" s="305"/>
      <c r="R64" s="306"/>
      <c r="S64" s="302"/>
    </row>
    <row r="65" spans="1:19" s="18" customFormat="1" ht="15" customHeight="1" x14ac:dyDescent="0.3">
      <c r="A65" s="439"/>
      <c r="B65" s="438"/>
      <c r="C65" s="17"/>
      <c r="D65" s="48"/>
      <c r="E65" s="307"/>
      <c r="F65" s="440"/>
      <c r="G65" s="440"/>
      <c r="H65" s="303"/>
      <c r="I65" s="303"/>
      <c r="J65" s="303"/>
      <c r="K65" s="303"/>
      <c r="L65" s="303"/>
      <c r="M65" s="303"/>
      <c r="N65" s="303"/>
      <c r="O65" s="304"/>
      <c r="P65" s="304"/>
      <c r="Q65" s="305"/>
      <c r="R65" s="306"/>
      <c r="S65" s="302"/>
    </row>
    <row r="66" spans="1:19" s="18" customFormat="1" ht="15" customHeight="1" x14ac:dyDescent="0.3">
      <c r="A66" s="439"/>
      <c r="B66" s="438"/>
      <c r="C66" s="17"/>
      <c r="D66" s="48"/>
      <c r="E66" s="307"/>
      <c r="F66" s="440"/>
      <c r="G66" s="440"/>
      <c r="H66" s="303"/>
      <c r="I66" s="303"/>
      <c r="J66" s="303"/>
      <c r="K66" s="303"/>
      <c r="L66" s="303"/>
      <c r="M66" s="303"/>
      <c r="N66" s="303"/>
      <c r="O66" s="304"/>
      <c r="P66" s="304"/>
      <c r="Q66" s="305"/>
      <c r="R66" s="306"/>
      <c r="S66" s="302"/>
    </row>
    <row r="67" spans="1:19" s="18" customFormat="1" ht="15" customHeight="1" x14ac:dyDescent="0.3">
      <c r="A67" s="439"/>
      <c r="B67" s="438"/>
      <c r="C67" s="17"/>
      <c r="D67" s="48"/>
      <c r="E67" s="307"/>
      <c r="F67" s="440"/>
      <c r="G67" s="440"/>
      <c r="H67" s="303"/>
      <c r="I67" s="303"/>
      <c r="J67" s="303"/>
      <c r="K67" s="303"/>
      <c r="L67" s="303"/>
      <c r="M67" s="303"/>
      <c r="N67" s="303"/>
      <c r="O67" s="304"/>
      <c r="P67" s="304"/>
      <c r="Q67" s="305"/>
      <c r="R67" s="306"/>
      <c r="S67" s="302"/>
    </row>
    <row r="68" spans="1:19" s="18" customFormat="1" ht="15" customHeight="1" x14ac:dyDescent="0.3">
      <c r="A68" s="439"/>
      <c r="B68" s="48"/>
      <c r="C68" s="20"/>
      <c r="D68" s="21"/>
      <c r="E68" s="307"/>
      <c r="F68" s="440"/>
      <c r="G68" s="440"/>
      <c r="H68" s="303"/>
      <c r="I68" s="303"/>
      <c r="J68" s="303"/>
      <c r="K68" s="303"/>
      <c r="L68" s="303"/>
      <c r="M68" s="303"/>
      <c r="N68" s="303"/>
      <c r="O68" s="304"/>
      <c r="P68" s="304"/>
      <c r="Q68" s="305"/>
      <c r="R68" s="306"/>
      <c r="S68" s="302"/>
    </row>
    <row r="69" spans="1:19" s="18" customFormat="1" ht="15" customHeight="1" x14ac:dyDescent="0.3">
      <c r="A69" s="439">
        <v>7</v>
      </c>
      <c r="B69" s="17"/>
      <c r="C69" s="17"/>
      <c r="D69" s="48"/>
      <c r="E69" s="307"/>
      <c r="F69" s="440"/>
      <c r="G69" s="440"/>
      <c r="H69" s="303"/>
      <c r="I69" s="303"/>
      <c r="J69" s="303"/>
      <c r="K69" s="303"/>
      <c r="L69" s="303"/>
      <c r="M69" s="303"/>
      <c r="N69" s="303"/>
      <c r="O69" s="304">
        <f>COUNTA(F69:N77)</f>
        <v>0</v>
      </c>
      <c r="P69" s="304">
        <f>SUM(F69:N77)</f>
        <v>0</v>
      </c>
      <c r="Q69" s="305" t="e">
        <f>P69/O69*10</f>
        <v>#DIV/0!</v>
      </c>
      <c r="R69" s="306"/>
      <c r="S69" s="302"/>
    </row>
    <row r="70" spans="1:19" s="18" customFormat="1" ht="15" customHeight="1" x14ac:dyDescent="0.3">
      <c r="A70" s="439"/>
      <c r="B70" s="19"/>
      <c r="C70" s="17"/>
      <c r="D70" s="48"/>
      <c r="E70" s="307"/>
      <c r="F70" s="440"/>
      <c r="G70" s="440"/>
      <c r="H70" s="303"/>
      <c r="I70" s="303"/>
      <c r="J70" s="303"/>
      <c r="K70" s="303"/>
      <c r="L70" s="303"/>
      <c r="M70" s="303"/>
      <c r="N70" s="303"/>
      <c r="O70" s="304"/>
      <c r="P70" s="304"/>
      <c r="Q70" s="305"/>
      <c r="R70" s="306"/>
      <c r="S70" s="302"/>
    </row>
    <row r="71" spans="1:19" s="18" customFormat="1" ht="15" customHeight="1" x14ac:dyDescent="0.3">
      <c r="A71" s="439"/>
      <c r="B71" s="438"/>
      <c r="C71" s="17"/>
      <c r="D71" s="48"/>
      <c r="E71" s="307"/>
      <c r="F71" s="440"/>
      <c r="G71" s="440"/>
      <c r="H71" s="303"/>
      <c r="I71" s="303"/>
      <c r="J71" s="303"/>
      <c r="K71" s="303"/>
      <c r="L71" s="303"/>
      <c r="M71" s="303"/>
      <c r="N71" s="303"/>
      <c r="O71" s="304"/>
      <c r="P71" s="304"/>
      <c r="Q71" s="305"/>
      <c r="R71" s="306"/>
      <c r="S71" s="302"/>
    </row>
    <row r="72" spans="1:19" s="18" customFormat="1" ht="15" customHeight="1" x14ac:dyDescent="0.3">
      <c r="A72" s="439"/>
      <c r="B72" s="438"/>
      <c r="C72" s="17"/>
      <c r="D72" s="48"/>
      <c r="E72" s="307"/>
      <c r="F72" s="440"/>
      <c r="G72" s="440"/>
      <c r="H72" s="303"/>
      <c r="I72" s="303"/>
      <c r="J72" s="303"/>
      <c r="K72" s="303"/>
      <c r="L72" s="303"/>
      <c r="M72" s="303"/>
      <c r="N72" s="303"/>
      <c r="O72" s="304"/>
      <c r="P72" s="304"/>
      <c r="Q72" s="305"/>
      <c r="R72" s="306"/>
      <c r="S72" s="302"/>
    </row>
    <row r="73" spans="1:19" s="18" customFormat="1" ht="15" customHeight="1" x14ac:dyDescent="0.3">
      <c r="A73" s="439"/>
      <c r="B73" s="438"/>
      <c r="C73" s="17"/>
      <c r="D73" s="48"/>
      <c r="E73" s="307"/>
      <c r="F73" s="440"/>
      <c r="G73" s="440"/>
      <c r="H73" s="303"/>
      <c r="I73" s="303"/>
      <c r="J73" s="303"/>
      <c r="K73" s="303"/>
      <c r="L73" s="303"/>
      <c r="M73" s="303"/>
      <c r="N73" s="303"/>
      <c r="O73" s="304"/>
      <c r="P73" s="304"/>
      <c r="Q73" s="305"/>
      <c r="R73" s="306"/>
      <c r="S73" s="302"/>
    </row>
    <row r="74" spans="1:19" s="18" customFormat="1" ht="15" customHeight="1" x14ac:dyDescent="0.3">
      <c r="A74" s="439"/>
      <c r="B74" s="438"/>
      <c r="C74" s="17"/>
      <c r="D74" s="48"/>
      <c r="E74" s="307"/>
      <c r="F74" s="440"/>
      <c r="G74" s="440"/>
      <c r="H74" s="303"/>
      <c r="I74" s="303"/>
      <c r="J74" s="303"/>
      <c r="K74" s="303"/>
      <c r="L74" s="303"/>
      <c r="M74" s="303"/>
      <c r="N74" s="303"/>
      <c r="O74" s="304"/>
      <c r="P74" s="304"/>
      <c r="Q74" s="305"/>
      <c r="R74" s="306"/>
      <c r="S74" s="302"/>
    </row>
    <row r="75" spans="1:19" s="18" customFormat="1" ht="15" customHeight="1" x14ac:dyDescent="0.3">
      <c r="A75" s="439"/>
      <c r="B75" s="438"/>
      <c r="C75" s="17"/>
      <c r="D75" s="48"/>
      <c r="E75" s="307"/>
      <c r="F75" s="440"/>
      <c r="G75" s="440"/>
      <c r="H75" s="303"/>
      <c r="I75" s="303"/>
      <c r="J75" s="303"/>
      <c r="K75" s="303"/>
      <c r="L75" s="303"/>
      <c r="M75" s="303"/>
      <c r="N75" s="303"/>
      <c r="O75" s="304"/>
      <c r="P75" s="304"/>
      <c r="Q75" s="305"/>
      <c r="R75" s="306"/>
      <c r="S75" s="302"/>
    </row>
    <row r="76" spans="1:19" s="18" customFormat="1" ht="15" customHeight="1" x14ac:dyDescent="0.3">
      <c r="A76" s="439"/>
      <c r="B76" s="438"/>
      <c r="C76" s="17"/>
      <c r="D76" s="48"/>
      <c r="E76" s="307"/>
      <c r="F76" s="440"/>
      <c r="G76" s="440"/>
      <c r="H76" s="303"/>
      <c r="I76" s="303"/>
      <c r="J76" s="303"/>
      <c r="K76" s="303"/>
      <c r="L76" s="303"/>
      <c r="M76" s="303"/>
      <c r="N76" s="303"/>
      <c r="O76" s="304"/>
      <c r="P76" s="304"/>
      <c r="Q76" s="305"/>
      <c r="R76" s="306"/>
      <c r="S76" s="302"/>
    </row>
    <row r="77" spans="1:19" s="18" customFormat="1" ht="15" customHeight="1" x14ac:dyDescent="0.3">
      <c r="A77" s="439"/>
      <c r="B77" s="48"/>
      <c r="C77" s="20"/>
      <c r="D77" s="21"/>
      <c r="E77" s="307"/>
      <c r="F77" s="440"/>
      <c r="G77" s="440"/>
      <c r="H77" s="303"/>
      <c r="I77" s="303"/>
      <c r="J77" s="303"/>
      <c r="K77" s="303"/>
      <c r="L77" s="303"/>
      <c r="M77" s="303"/>
      <c r="N77" s="303"/>
      <c r="O77" s="304"/>
      <c r="P77" s="304"/>
      <c r="Q77" s="305"/>
      <c r="R77" s="306"/>
      <c r="S77" s="302"/>
    </row>
    <row r="78" spans="1:19" s="18" customFormat="1" ht="15" customHeight="1" x14ac:dyDescent="0.3">
      <c r="A78" s="439">
        <v>8</v>
      </c>
      <c r="B78" s="17"/>
      <c r="C78" s="17"/>
      <c r="D78" s="48"/>
      <c r="E78" s="307"/>
      <c r="F78" s="440"/>
      <c r="G78" s="440"/>
      <c r="H78" s="303"/>
      <c r="I78" s="303"/>
      <c r="J78" s="303"/>
      <c r="K78" s="303"/>
      <c r="L78" s="303"/>
      <c r="M78" s="303"/>
      <c r="N78" s="303"/>
      <c r="O78" s="304">
        <f>COUNTA(F78:N86)</f>
        <v>0</v>
      </c>
      <c r="P78" s="304">
        <f>SUM(F78:N86)</f>
        <v>0</v>
      </c>
      <c r="Q78" s="305" t="e">
        <f>P78/O78*10</f>
        <v>#DIV/0!</v>
      </c>
      <c r="R78" s="306"/>
      <c r="S78" s="302"/>
    </row>
    <row r="79" spans="1:19" s="18" customFormat="1" ht="15" customHeight="1" x14ac:dyDescent="0.3">
      <c r="A79" s="439"/>
      <c r="B79" s="19"/>
      <c r="C79" s="17"/>
      <c r="D79" s="48"/>
      <c r="E79" s="307"/>
      <c r="F79" s="440"/>
      <c r="G79" s="440"/>
      <c r="H79" s="303"/>
      <c r="I79" s="303"/>
      <c r="J79" s="303"/>
      <c r="K79" s="303"/>
      <c r="L79" s="303"/>
      <c r="M79" s="303"/>
      <c r="N79" s="303"/>
      <c r="O79" s="304"/>
      <c r="P79" s="304"/>
      <c r="Q79" s="305"/>
      <c r="R79" s="306"/>
      <c r="S79" s="302"/>
    </row>
    <row r="80" spans="1:19" s="18" customFormat="1" ht="15" customHeight="1" x14ac:dyDescent="0.3">
      <c r="A80" s="439"/>
      <c r="B80" s="438"/>
      <c r="C80" s="17"/>
      <c r="D80" s="48"/>
      <c r="E80" s="307"/>
      <c r="F80" s="440"/>
      <c r="G80" s="440"/>
      <c r="H80" s="303"/>
      <c r="I80" s="303"/>
      <c r="J80" s="303"/>
      <c r="K80" s="303"/>
      <c r="L80" s="303"/>
      <c r="M80" s="303"/>
      <c r="N80" s="303"/>
      <c r="O80" s="304"/>
      <c r="P80" s="304"/>
      <c r="Q80" s="305"/>
      <c r="R80" s="306"/>
      <c r="S80" s="302"/>
    </row>
    <row r="81" spans="1:19" s="18" customFormat="1" ht="15" customHeight="1" x14ac:dyDescent="0.3">
      <c r="A81" s="439"/>
      <c r="B81" s="438"/>
      <c r="C81" s="17"/>
      <c r="D81" s="48"/>
      <c r="E81" s="307"/>
      <c r="F81" s="440"/>
      <c r="G81" s="440"/>
      <c r="H81" s="303"/>
      <c r="I81" s="303"/>
      <c r="J81" s="303"/>
      <c r="K81" s="303"/>
      <c r="L81" s="303"/>
      <c r="M81" s="303"/>
      <c r="N81" s="303"/>
      <c r="O81" s="304"/>
      <c r="P81" s="304"/>
      <c r="Q81" s="305"/>
      <c r="R81" s="306"/>
      <c r="S81" s="302"/>
    </row>
    <row r="82" spans="1:19" s="18" customFormat="1" ht="15" customHeight="1" x14ac:dyDescent="0.3">
      <c r="A82" s="439"/>
      <c r="B82" s="438"/>
      <c r="C82" s="17"/>
      <c r="D82" s="48"/>
      <c r="E82" s="307"/>
      <c r="F82" s="440"/>
      <c r="G82" s="440"/>
      <c r="H82" s="303"/>
      <c r="I82" s="303"/>
      <c r="J82" s="303"/>
      <c r="K82" s="303"/>
      <c r="L82" s="303"/>
      <c r="M82" s="303"/>
      <c r="N82" s="303"/>
      <c r="O82" s="304"/>
      <c r="P82" s="304"/>
      <c r="Q82" s="305"/>
      <c r="R82" s="306"/>
      <c r="S82" s="302"/>
    </row>
    <row r="83" spans="1:19" s="18" customFormat="1" ht="15" customHeight="1" x14ac:dyDescent="0.3">
      <c r="A83" s="439"/>
      <c r="B83" s="438"/>
      <c r="C83" s="17"/>
      <c r="D83" s="48"/>
      <c r="E83" s="307"/>
      <c r="F83" s="440"/>
      <c r="G83" s="440"/>
      <c r="H83" s="303"/>
      <c r="I83" s="303"/>
      <c r="J83" s="303"/>
      <c r="K83" s="303"/>
      <c r="L83" s="303"/>
      <c r="M83" s="303"/>
      <c r="N83" s="303"/>
      <c r="O83" s="304"/>
      <c r="P83" s="304"/>
      <c r="Q83" s="305"/>
      <c r="R83" s="306"/>
      <c r="S83" s="302"/>
    </row>
    <row r="84" spans="1:19" s="18" customFormat="1" ht="15" customHeight="1" x14ac:dyDescent="0.3">
      <c r="A84" s="439"/>
      <c r="B84" s="438"/>
      <c r="C84" s="17"/>
      <c r="D84" s="48"/>
      <c r="E84" s="307"/>
      <c r="F84" s="440"/>
      <c r="G84" s="440"/>
      <c r="H84" s="303"/>
      <c r="I84" s="303"/>
      <c r="J84" s="303"/>
      <c r="K84" s="303"/>
      <c r="L84" s="303"/>
      <c r="M84" s="303"/>
      <c r="N84" s="303"/>
      <c r="O84" s="304"/>
      <c r="P84" s="304"/>
      <c r="Q84" s="305"/>
      <c r="R84" s="306"/>
      <c r="S84" s="302"/>
    </row>
    <row r="85" spans="1:19" s="18" customFormat="1" ht="15" customHeight="1" x14ac:dyDescent="0.3">
      <c r="A85" s="439"/>
      <c r="B85" s="438"/>
      <c r="C85" s="17"/>
      <c r="D85" s="48"/>
      <c r="E85" s="307"/>
      <c r="F85" s="440"/>
      <c r="G85" s="440"/>
      <c r="H85" s="303"/>
      <c r="I85" s="303"/>
      <c r="J85" s="303"/>
      <c r="K85" s="303"/>
      <c r="L85" s="303"/>
      <c r="M85" s="303"/>
      <c r="N85" s="303"/>
      <c r="O85" s="304"/>
      <c r="P85" s="304"/>
      <c r="Q85" s="305"/>
      <c r="R85" s="306"/>
      <c r="S85" s="302"/>
    </row>
    <row r="86" spans="1:19" s="18" customFormat="1" ht="15" customHeight="1" x14ac:dyDescent="0.3">
      <c r="A86" s="439"/>
      <c r="B86" s="48"/>
      <c r="C86" s="20"/>
      <c r="D86" s="21"/>
      <c r="E86" s="307"/>
      <c r="F86" s="440"/>
      <c r="G86" s="440"/>
      <c r="H86" s="303"/>
      <c r="I86" s="303"/>
      <c r="J86" s="303"/>
      <c r="K86" s="303"/>
      <c r="L86" s="303"/>
      <c r="M86" s="303"/>
      <c r="N86" s="303"/>
      <c r="O86" s="304"/>
      <c r="P86" s="304"/>
      <c r="Q86" s="305"/>
      <c r="R86" s="306"/>
      <c r="S86" s="302"/>
    </row>
    <row r="87" spans="1:19" s="18" customFormat="1" ht="15" customHeight="1" x14ac:dyDescent="0.3">
      <c r="A87" s="439">
        <v>9</v>
      </c>
      <c r="B87" s="17"/>
      <c r="C87" s="17"/>
      <c r="D87" s="48"/>
      <c r="E87" s="307"/>
      <c r="F87" s="440"/>
      <c r="G87" s="440"/>
      <c r="H87" s="303"/>
      <c r="I87" s="303"/>
      <c r="J87" s="303"/>
      <c r="K87" s="303"/>
      <c r="L87" s="303"/>
      <c r="M87" s="303"/>
      <c r="N87" s="303"/>
      <c r="O87" s="304">
        <f>COUNTA(F87:N95)</f>
        <v>0</v>
      </c>
      <c r="P87" s="304">
        <f>SUM(F87:N95)</f>
        <v>0</v>
      </c>
      <c r="Q87" s="305" t="e">
        <f>P87/O87*10</f>
        <v>#DIV/0!</v>
      </c>
      <c r="R87" s="306"/>
      <c r="S87" s="302"/>
    </row>
    <row r="88" spans="1:19" s="18" customFormat="1" ht="15" customHeight="1" x14ac:dyDescent="0.3">
      <c r="A88" s="439"/>
      <c r="B88" s="19"/>
      <c r="C88" s="17"/>
      <c r="D88" s="48"/>
      <c r="E88" s="307"/>
      <c r="F88" s="440"/>
      <c r="G88" s="440"/>
      <c r="H88" s="303"/>
      <c r="I88" s="303"/>
      <c r="J88" s="303"/>
      <c r="K88" s="303"/>
      <c r="L88" s="303"/>
      <c r="M88" s="303"/>
      <c r="N88" s="303"/>
      <c r="O88" s="304"/>
      <c r="P88" s="304"/>
      <c r="Q88" s="305"/>
      <c r="R88" s="306"/>
      <c r="S88" s="302"/>
    </row>
    <row r="89" spans="1:19" s="18" customFormat="1" ht="15" customHeight="1" x14ac:dyDescent="0.3">
      <c r="A89" s="439"/>
      <c r="B89" s="438"/>
      <c r="C89" s="17"/>
      <c r="D89" s="48"/>
      <c r="E89" s="307"/>
      <c r="F89" s="440"/>
      <c r="G89" s="440"/>
      <c r="H89" s="303"/>
      <c r="I89" s="303"/>
      <c r="J89" s="303"/>
      <c r="K89" s="303"/>
      <c r="L89" s="303"/>
      <c r="M89" s="303"/>
      <c r="N89" s="303"/>
      <c r="O89" s="304"/>
      <c r="P89" s="304"/>
      <c r="Q89" s="305"/>
      <c r="R89" s="306"/>
      <c r="S89" s="302"/>
    </row>
    <row r="90" spans="1:19" s="18" customFormat="1" ht="15" customHeight="1" x14ac:dyDescent="0.3">
      <c r="A90" s="439"/>
      <c r="B90" s="438"/>
      <c r="C90" s="17"/>
      <c r="D90" s="48"/>
      <c r="E90" s="307"/>
      <c r="F90" s="440"/>
      <c r="G90" s="440"/>
      <c r="H90" s="303"/>
      <c r="I90" s="303"/>
      <c r="J90" s="303"/>
      <c r="K90" s="303"/>
      <c r="L90" s="303"/>
      <c r="M90" s="303"/>
      <c r="N90" s="303"/>
      <c r="O90" s="304"/>
      <c r="P90" s="304"/>
      <c r="Q90" s="305"/>
      <c r="R90" s="306"/>
      <c r="S90" s="302"/>
    </row>
    <row r="91" spans="1:19" s="18" customFormat="1" ht="15" customHeight="1" x14ac:dyDescent="0.3">
      <c r="A91" s="439"/>
      <c r="B91" s="438"/>
      <c r="C91" s="17"/>
      <c r="D91" s="48"/>
      <c r="E91" s="307"/>
      <c r="F91" s="440"/>
      <c r="G91" s="440"/>
      <c r="H91" s="303"/>
      <c r="I91" s="303"/>
      <c r="J91" s="303"/>
      <c r="K91" s="303"/>
      <c r="L91" s="303"/>
      <c r="M91" s="303"/>
      <c r="N91" s="303"/>
      <c r="O91" s="304"/>
      <c r="P91" s="304"/>
      <c r="Q91" s="305"/>
      <c r="R91" s="306"/>
      <c r="S91" s="302"/>
    </row>
    <row r="92" spans="1:19" s="18" customFormat="1" ht="15" customHeight="1" x14ac:dyDescent="0.3">
      <c r="A92" s="439"/>
      <c r="B92" s="438"/>
      <c r="C92" s="17"/>
      <c r="D92" s="48"/>
      <c r="E92" s="307"/>
      <c r="F92" s="440"/>
      <c r="G92" s="440"/>
      <c r="H92" s="303"/>
      <c r="I92" s="303"/>
      <c r="J92" s="303"/>
      <c r="K92" s="303"/>
      <c r="L92" s="303"/>
      <c r="M92" s="303"/>
      <c r="N92" s="303"/>
      <c r="O92" s="304"/>
      <c r="P92" s="304"/>
      <c r="Q92" s="305"/>
      <c r="R92" s="306"/>
      <c r="S92" s="302"/>
    </row>
    <row r="93" spans="1:19" s="18" customFormat="1" ht="15" customHeight="1" x14ac:dyDescent="0.3">
      <c r="A93" s="439"/>
      <c r="B93" s="438"/>
      <c r="C93" s="17"/>
      <c r="D93" s="48"/>
      <c r="E93" s="307"/>
      <c r="F93" s="440"/>
      <c r="G93" s="440"/>
      <c r="H93" s="303"/>
      <c r="I93" s="303"/>
      <c r="J93" s="303"/>
      <c r="K93" s="303"/>
      <c r="L93" s="303"/>
      <c r="M93" s="303"/>
      <c r="N93" s="303"/>
      <c r="O93" s="304"/>
      <c r="P93" s="304"/>
      <c r="Q93" s="305"/>
      <c r="R93" s="306"/>
      <c r="S93" s="302"/>
    </row>
    <row r="94" spans="1:19" s="18" customFormat="1" ht="15" customHeight="1" x14ac:dyDescent="0.3">
      <c r="A94" s="439"/>
      <c r="B94" s="438"/>
      <c r="C94" s="17"/>
      <c r="D94" s="48"/>
      <c r="E94" s="307"/>
      <c r="F94" s="440"/>
      <c r="G94" s="440"/>
      <c r="H94" s="303"/>
      <c r="I94" s="303"/>
      <c r="J94" s="303"/>
      <c r="K94" s="303"/>
      <c r="L94" s="303"/>
      <c r="M94" s="303"/>
      <c r="N94" s="303"/>
      <c r="O94" s="304"/>
      <c r="P94" s="304"/>
      <c r="Q94" s="305"/>
      <c r="R94" s="306"/>
      <c r="S94" s="302"/>
    </row>
    <row r="95" spans="1:19" s="18" customFormat="1" ht="15" customHeight="1" x14ac:dyDescent="0.3">
      <c r="A95" s="439"/>
      <c r="B95" s="48"/>
      <c r="C95" s="20"/>
      <c r="D95" s="21"/>
      <c r="E95" s="307"/>
      <c r="F95" s="440"/>
      <c r="G95" s="440"/>
      <c r="H95" s="303"/>
      <c r="I95" s="303"/>
      <c r="J95" s="303"/>
      <c r="K95" s="303"/>
      <c r="L95" s="303"/>
      <c r="M95" s="303"/>
      <c r="N95" s="303"/>
      <c r="O95" s="304"/>
      <c r="P95" s="304"/>
      <c r="Q95" s="305"/>
      <c r="R95" s="306"/>
      <c r="S95" s="302"/>
    </row>
    <row r="96" spans="1:19" s="18" customFormat="1" ht="15" customHeight="1" x14ac:dyDescent="0.3">
      <c r="A96" s="439">
        <v>10</v>
      </c>
      <c r="B96" s="17"/>
      <c r="C96" s="17"/>
      <c r="D96" s="48"/>
      <c r="E96" s="307"/>
      <c r="F96" s="440"/>
      <c r="G96" s="440"/>
      <c r="H96" s="303"/>
      <c r="I96" s="303"/>
      <c r="J96" s="303"/>
      <c r="K96" s="303"/>
      <c r="L96" s="303"/>
      <c r="M96" s="303"/>
      <c r="N96" s="303"/>
      <c r="O96" s="304">
        <f>COUNTA(F96:N104)</f>
        <v>0</v>
      </c>
      <c r="P96" s="304">
        <f>SUM(F96:N104)</f>
        <v>0</v>
      </c>
      <c r="Q96" s="305" t="e">
        <f>P96/O96*10</f>
        <v>#DIV/0!</v>
      </c>
      <c r="R96" s="306"/>
      <c r="S96" s="302"/>
    </row>
    <row r="97" spans="1:19" s="18" customFormat="1" ht="15" customHeight="1" x14ac:dyDescent="0.3">
      <c r="A97" s="439"/>
      <c r="B97" s="19"/>
      <c r="C97" s="17"/>
      <c r="D97" s="48"/>
      <c r="E97" s="307"/>
      <c r="F97" s="440"/>
      <c r="G97" s="440"/>
      <c r="H97" s="303"/>
      <c r="I97" s="303"/>
      <c r="J97" s="303"/>
      <c r="K97" s="303"/>
      <c r="L97" s="303"/>
      <c r="M97" s="303"/>
      <c r="N97" s="303"/>
      <c r="O97" s="304"/>
      <c r="P97" s="304"/>
      <c r="Q97" s="305"/>
      <c r="R97" s="306"/>
      <c r="S97" s="302"/>
    </row>
    <row r="98" spans="1:19" s="18" customFormat="1" ht="15" customHeight="1" x14ac:dyDescent="0.3">
      <c r="A98" s="439"/>
      <c r="B98" s="438"/>
      <c r="C98" s="17"/>
      <c r="D98" s="48"/>
      <c r="E98" s="307"/>
      <c r="F98" s="440"/>
      <c r="G98" s="440"/>
      <c r="H98" s="303"/>
      <c r="I98" s="303"/>
      <c r="J98" s="303"/>
      <c r="K98" s="303"/>
      <c r="L98" s="303"/>
      <c r="M98" s="303"/>
      <c r="N98" s="303"/>
      <c r="O98" s="304"/>
      <c r="P98" s="304"/>
      <c r="Q98" s="305"/>
      <c r="R98" s="306"/>
      <c r="S98" s="302"/>
    </row>
    <row r="99" spans="1:19" s="18" customFormat="1" ht="15" customHeight="1" x14ac:dyDescent="0.3">
      <c r="A99" s="439"/>
      <c r="B99" s="438"/>
      <c r="C99" s="17"/>
      <c r="D99" s="48"/>
      <c r="E99" s="307"/>
      <c r="F99" s="440"/>
      <c r="G99" s="440"/>
      <c r="H99" s="303"/>
      <c r="I99" s="303"/>
      <c r="J99" s="303"/>
      <c r="K99" s="303"/>
      <c r="L99" s="303"/>
      <c r="M99" s="303"/>
      <c r="N99" s="303"/>
      <c r="O99" s="304"/>
      <c r="P99" s="304"/>
      <c r="Q99" s="305"/>
      <c r="R99" s="306"/>
      <c r="S99" s="302"/>
    </row>
    <row r="100" spans="1:19" s="18" customFormat="1" ht="15" customHeight="1" x14ac:dyDescent="0.3">
      <c r="A100" s="439"/>
      <c r="B100" s="438"/>
      <c r="C100" s="17"/>
      <c r="D100" s="48"/>
      <c r="E100" s="307"/>
      <c r="F100" s="440"/>
      <c r="G100" s="440"/>
      <c r="H100" s="303"/>
      <c r="I100" s="303"/>
      <c r="J100" s="303"/>
      <c r="K100" s="303"/>
      <c r="L100" s="303"/>
      <c r="M100" s="303"/>
      <c r="N100" s="303"/>
      <c r="O100" s="304"/>
      <c r="P100" s="304"/>
      <c r="Q100" s="305"/>
      <c r="R100" s="306"/>
      <c r="S100" s="302"/>
    </row>
    <row r="101" spans="1:19" s="18" customFormat="1" ht="15" customHeight="1" x14ac:dyDescent="0.3">
      <c r="A101" s="439"/>
      <c r="B101" s="438"/>
      <c r="C101" s="17"/>
      <c r="D101" s="48"/>
      <c r="E101" s="307"/>
      <c r="F101" s="440"/>
      <c r="G101" s="440"/>
      <c r="H101" s="303"/>
      <c r="I101" s="303"/>
      <c r="J101" s="303"/>
      <c r="K101" s="303"/>
      <c r="L101" s="303"/>
      <c r="M101" s="303"/>
      <c r="N101" s="303"/>
      <c r="O101" s="304"/>
      <c r="P101" s="304"/>
      <c r="Q101" s="305"/>
      <c r="R101" s="306"/>
      <c r="S101" s="302"/>
    </row>
    <row r="102" spans="1:19" s="18" customFormat="1" ht="15" customHeight="1" x14ac:dyDescent="0.3">
      <c r="A102" s="439"/>
      <c r="B102" s="438"/>
      <c r="C102" s="17"/>
      <c r="D102" s="48"/>
      <c r="E102" s="307"/>
      <c r="F102" s="440"/>
      <c r="G102" s="440"/>
      <c r="H102" s="303"/>
      <c r="I102" s="303"/>
      <c r="J102" s="303"/>
      <c r="K102" s="303"/>
      <c r="L102" s="303"/>
      <c r="M102" s="303"/>
      <c r="N102" s="303"/>
      <c r="O102" s="304"/>
      <c r="P102" s="304"/>
      <c r="Q102" s="305"/>
      <c r="R102" s="306"/>
      <c r="S102" s="302"/>
    </row>
    <row r="103" spans="1:19" s="18" customFormat="1" ht="15" customHeight="1" x14ac:dyDescent="0.3">
      <c r="A103" s="439"/>
      <c r="B103" s="438"/>
      <c r="C103" s="17"/>
      <c r="D103" s="48"/>
      <c r="E103" s="307"/>
      <c r="F103" s="440"/>
      <c r="G103" s="440"/>
      <c r="H103" s="303"/>
      <c r="I103" s="303"/>
      <c r="J103" s="303"/>
      <c r="K103" s="303"/>
      <c r="L103" s="303"/>
      <c r="M103" s="303"/>
      <c r="N103" s="303"/>
      <c r="O103" s="304"/>
      <c r="P103" s="304"/>
      <c r="Q103" s="305"/>
      <c r="R103" s="306"/>
      <c r="S103" s="302"/>
    </row>
    <row r="104" spans="1:19" s="18" customFormat="1" ht="15" customHeight="1" x14ac:dyDescent="0.3">
      <c r="A104" s="439"/>
      <c r="B104" s="48"/>
      <c r="C104" s="20"/>
      <c r="D104" s="21"/>
      <c r="E104" s="307"/>
      <c r="F104" s="440"/>
      <c r="G104" s="440"/>
      <c r="H104" s="303"/>
      <c r="I104" s="303"/>
      <c r="J104" s="303"/>
      <c r="K104" s="303"/>
      <c r="L104" s="303"/>
      <c r="M104" s="303"/>
      <c r="N104" s="303"/>
      <c r="O104" s="304"/>
      <c r="P104" s="304"/>
      <c r="Q104" s="305"/>
      <c r="R104" s="306"/>
      <c r="S104" s="302"/>
    </row>
    <row r="105" spans="1:19" s="18" customFormat="1" ht="15" customHeight="1" x14ac:dyDescent="0.3">
      <c r="A105" s="439">
        <v>11</v>
      </c>
      <c r="B105" s="17"/>
      <c r="C105" s="17"/>
      <c r="D105" s="48"/>
      <c r="E105" s="307"/>
      <c r="F105" s="440"/>
      <c r="G105" s="440"/>
      <c r="H105" s="303"/>
      <c r="I105" s="303"/>
      <c r="J105" s="303"/>
      <c r="K105" s="303"/>
      <c r="L105" s="303"/>
      <c r="M105" s="303"/>
      <c r="N105" s="303"/>
      <c r="O105" s="304">
        <f>COUNTA(F105:N113)</f>
        <v>0</v>
      </c>
      <c r="P105" s="304">
        <f>SUM(F105:N113)</f>
        <v>0</v>
      </c>
      <c r="Q105" s="305" t="e">
        <f>P105/O105*10</f>
        <v>#DIV/0!</v>
      </c>
      <c r="R105" s="306"/>
      <c r="S105" s="302"/>
    </row>
    <row r="106" spans="1:19" s="18" customFormat="1" ht="15" customHeight="1" x14ac:dyDescent="0.3">
      <c r="A106" s="439"/>
      <c r="B106" s="19"/>
      <c r="C106" s="17"/>
      <c r="D106" s="48"/>
      <c r="E106" s="307"/>
      <c r="F106" s="440"/>
      <c r="G106" s="440"/>
      <c r="H106" s="303"/>
      <c r="I106" s="303"/>
      <c r="J106" s="303"/>
      <c r="K106" s="303"/>
      <c r="L106" s="303"/>
      <c r="M106" s="303"/>
      <c r="N106" s="303"/>
      <c r="O106" s="304"/>
      <c r="P106" s="304"/>
      <c r="Q106" s="305"/>
      <c r="R106" s="306"/>
      <c r="S106" s="302"/>
    </row>
    <row r="107" spans="1:19" s="18" customFormat="1" ht="15" customHeight="1" x14ac:dyDescent="0.3">
      <c r="A107" s="439"/>
      <c r="B107" s="438"/>
      <c r="C107" s="17"/>
      <c r="D107" s="48"/>
      <c r="E107" s="307"/>
      <c r="F107" s="440"/>
      <c r="G107" s="440"/>
      <c r="H107" s="303"/>
      <c r="I107" s="303"/>
      <c r="J107" s="303"/>
      <c r="K107" s="303"/>
      <c r="L107" s="303"/>
      <c r="M107" s="303"/>
      <c r="N107" s="303"/>
      <c r="O107" s="304"/>
      <c r="P107" s="304"/>
      <c r="Q107" s="305"/>
      <c r="R107" s="306"/>
      <c r="S107" s="302"/>
    </row>
    <row r="108" spans="1:19" s="18" customFormat="1" ht="15" customHeight="1" x14ac:dyDescent="0.3">
      <c r="A108" s="439"/>
      <c r="B108" s="438"/>
      <c r="C108" s="17"/>
      <c r="D108" s="48"/>
      <c r="E108" s="307"/>
      <c r="F108" s="440"/>
      <c r="G108" s="440"/>
      <c r="H108" s="303"/>
      <c r="I108" s="303"/>
      <c r="J108" s="303"/>
      <c r="K108" s="303"/>
      <c r="L108" s="303"/>
      <c r="M108" s="303"/>
      <c r="N108" s="303"/>
      <c r="O108" s="304"/>
      <c r="P108" s="304"/>
      <c r="Q108" s="305"/>
      <c r="R108" s="306"/>
      <c r="S108" s="302"/>
    </row>
    <row r="109" spans="1:19" s="18" customFormat="1" ht="15" customHeight="1" x14ac:dyDescent="0.3">
      <c r="A109" s="439"/>
      <c r="B109" s="438"/>
      <c r="C109" s="17"/>
      <c r="D109" s="48"/>
      <c r="E109" s="307"/>
      <c r="F109" s="440"/>
      <c r="G109" s="440"/>
      <c r="H109" s="303"/>
      <c r="I109" s="303"/>
      <c r="J109" s="303"/>
      <c r="K109" s="303"/>
      <c r="L109" s="303"/>
      <c r="M109" s="303"/>
      <c r="N109" s="303"/>
      <c r="O109" s="304"/>
      <c r="P109" s="304"/>
      <c r="Q109" s="305"/>
      <c r="R109" s="306"/>
      <c r="S109" s="302"/>
    </row>
    <row r="110" spans="1:19" s="18" customFormat="1" ht="15" customHeight="1" x14ac:dyDescent="0.3">
      <c r="A110" s="439"/>
      <c r="B110" s="438"/>
      <c r="C110" s="17"/>
      <c r="D110" s="48"/>
      <c r="E110" s="307"/>
      <c r="F110" s="440"/>
      <c r="G110" s="440"/>
      <c r="H110" s="303"/>
      <c r="I110" s="303"/>
      <c r="J110" s="303"/>
      <c r="K110" s="303"/>
      <c r="L110" s="303"/>
      <c r="M110" s="303"/>
      <c r="N110" s="303"/>
      <c r="O110" s="304"/>
      <c r="P110" s="304"/>
      <c r="Q110" s="305"/>
      <c r="R110" s="306"/>
      <c r="S110" s="302"/>
    </row>
    <row r="111" spans="1:19" s="18" customFormat="1" ht="15" customHeight="1" x14ac:dyDescent="0.3">
      <c r="A111" s="439"/>
      <c r="B111" s="438"/>
      <c r="C111" s="17"/>
      <c r="D111" s="48"/>
      <c r="E111" s="307"/>
      <c r="F111" s="440"/>
      <c r="G111" s="440"/>
      <c r="H111" s="303"/>
      <c r="I111" s="303"/>
      <c r="J111" s="303"/>
      <c r="K111" s="303"/>
      <c r="L111" s="303"/>
      <c r="M111" s="303"/>
      <c r="N111" s="303"/>
      <c r="O111" s="304"/>
      <c r="P111" s="304"/>
      <c r="Q111" s="305"/>
      <c r="R111" s="306"/>
      <c r="S111" s="302"/>
    </row>
    <row r="112" spans="1:19" s="18" customFormat="1" ht="15" customHeight="1" x14ac:dyDescent="0.3">
      <c r="A112" s="439"/>
      <c r="B112" s="438"/>
      <c r="C112" s="17"/>
      <c r="D112" s="48"/>
      <c r="E112" s="307"/>
      <c r="F112" s="440"/>
      <c r="G112" s="440"/>
      <c r="H112" s="303"/>
      <c r="I112" s="303"/>
      <c r="J112" s="303"/>
      <c r="K112" s="303"/>
      <c r="L112" s="303"/>
      <c r="M112" s="303"/>
      <c r="N112" s="303"/>
      <c r="O112" s="304"/>
      <c r="P112" s="304"/>
      <c r="Q112" s="305"/>
      <c r="R112" s="306"/>
      <c r="S112" s="302"/>
    </row>
    <row r="113" spans="1:19" s="18" customFormat="1" ht="15" customHeight="1" x14ac:dyDescent="0.3">
      <c r="A113" s="439"/>
      <c r="B113" s="48"/>
      <c r="C113" s="20"/>
      <c r="D113" s="21"/>
      <c r="E113" s="307"/>
      <c r="F113" s="440"/>
      <c r="G113" s="440"/>
      <c r="H113" s="303"/>
      <c r="I113" s="303"/>
      <c r="J113" s="303"/>
      <c r="K113" s="303"/>
      <c r="L113" s="303"/>
      <c r="M113" s="303"/>
      <c r="N113" s="303"/>
      <c r="O113" s="304"/>
      <c r="P113" s="304"/>
      <c r="Q113" s="305"/>
      <c r="R113" s="306"/>
      <c r="S113" s="302"/>
    </row>
    <row r="114" spans="1:19" s="18" customFormat="1" ht="15" customHeight="1" x14ac:dyDescent="0.3">
      <c r="A114" s="439">
        <v>12</v>
      </c>
      <c r="B114" s="17"/>
      <c r="C114" s="17"/>
      <c r="D114" s="48"/>
      <c r="E114" s="307"/>
      <c r="F114" s="440"/>
      <c r="G114" s="440"/>
      <c r="H114" s="303"/>
      <c r="I114" s="303"/>
      <c r="J114" s="303"/>
      <c r="K114" s="303"/>
      <c r="L114" s="303"/>
      <c r="M114" s="303"/>
      <c r="N114" s="303"/>
      <c r="O114" s="304">
        <f>COUNTA(F114:N122)</f>
        <v>0</v>
      </c>
      <c r="P114" s="304">
        <f>SUM(F114:N122)</f>
        <v>0</v>
      </c>
      <c r="Q114" s="305" t="e">
        <f>P114/O114*10</f>
        <v>#DIV/0!</v>
      </c>
      <c r="R114" s="306"/>
      <c r="S114" s="302"/>
    </row>
    <row r="115" spans="1:19" s="18" customFormat="1" ht="15" customHeight="1" x14ac:dyDescent="0.3">
      <c r="A115" s="439"/>
      <c r="B115" s="19"/>
      <c r="C115" s="17"/>
      <c r="D115" s="48"/>
      <c r="E115" s="307"/>
      <c r="F115" s="440"/>
      <c r="G115" s="440"/>
      <c r="H115" s="303"/>
      <c r="I115" s="303"/>
      <c r="J115" s="303"/>
      <c r="K115" s="303"/>
      <c r="L115" s="303"/>
      <c r="M115" s="303"/>
      <c r="N115" s="303"/>
      <c r="O115" s="304"/>
      <c r="P115" s="304"/>
      <c r="Q115" s="305"/>
      <c r="R115" s="306"/>
      <c r="S115" s="302"/>
    </row>
    <row r="116" spans="1:19" s="18" customFormat="1" ht="15" customHeight="1" x14ac:dyDescent="0.3">
      <c r="A116" s="439"/>
      <c r="B116" s="438"/>
      <c r="C116" s="17"/>
      <c r="D116" s="48"/>
      <c r="E116" s="307"/>
      <c r="F116" s="440"/>
      <c r="G116" s="440"/>
      <c r="H116" s="303"/>
      <c r="I116" s="303"/>
      <c r="J116" s="303"/>
      <c r="K116" s="303"/>
      <c r="L116" s="303"/>
      <c r="M116" s="303"/>
      <c r="N116" s="303"/>
      <c r="O116" s="304"/>
      <c r="P116" s="304"/>
      <c r="Q116" s="305"/>
      <c r="R116" s="306"/>
      <c r="S116" s="302"/>
    </row>
    <row r="117" spans="1:19" s="18" customFormat="1" ht="15" customHeight="1" x14ac:dyDescent="0.3">
      <c r="A117" s="439"/>
      <c r="B117" s="438"/>
      <c r="C117" s="17"/>
      <c r="D117" s="48"/>
      <c r="E117" s="307"/>
      <c r="F117" s="440"/>
      <c r="G117" s="440"/>
      <c r="H117" s="303"/>
      <c r="I117" s="303"/>
      <c r="J117" s="303"/>
      <c r="K117" s="303"/>
      <c r="L117" s="303"/>
      <c r="M117" s="303"/>
      <c r="N117" s="303"/>
      <c r="O117" s="304"/>
      <c r="P117" s="304"/>
      <c r="Q117" s="305"/>
      <c r="R117" s="306"/>
      <c r="S117" s="302"/>
    </row>
    <row r="118" spans="1:19" s="18" customFormat="1" ht="15" customHeight="1" x14ac:dyDescent="0.3">
      <c r="A118" s="439"/>
      <c r="B118" s="438"/>
      <c r="C118" s="17"/>
      <c r="D118" s="48"/>
      <c r="E118" s="307"/>
      <c r="F118" s="440"/>
      <c r="G118" s="440"/>
      <c r="H118" s="303"/>
      <c r="I118" s="303"/>
      <c r="J118" s="303"/>
      <c r="K118" s="303"/>
      <c r="L118" s="303"/>
      <c r="M118" s="303"/>
      <c r="N118" s="303"/>
      <c r="O118" s="304"/>
      <c r="P118" s="304"/>
      <c r="Q118" s="305"/>
      <c r="R118" s="306"/>
      <c r="S118" s="302"/>
    </row>
    <row r="119" spans="1:19" s="18" customFormat="1" ht="15" customHeight="1" x14ac:dyDescent="0.3">
      <c r="A119" s="439"/>
      <c r="B119" s="438"/>
      <c r="C119" s="17"/>
      <c r="D119" s="48"/>
      <c r="E119" s="307"/>
      <c r="F119" s="440"/>
      <c r="G119" s="440"/>
      <c r="H119" s="303"/>
      <c r="I119" s="303"/>
      <c r="J119" s="303"/>
      <c r="K119" s="303"/>
      <c r="L119" s="303"/>
      <c r="M119" s="303"/>
      <c r="N119" s="303"/>
      <c r="O119" s="304"/>
      <c r="P119" s="304"/>
      <c r="Q119" s="305"/>
      <c r="R119" s="306"/>
      <c r="S119" s="302"/>
    </row>
    <row r="120" spans="1:19" s="18" customFormat="1" ht="15" customHeight="1" x14ac:dyDescent="0.3">
      <c r="A120" s="439"/>
      <c r="B120" s="438"/>
      <c r="C120" s="17"/>
      <c r="D120" s="48"/>
      <c r="E120" s="307"/>
      <c r="F120" s="440"/>
      <c r="G120" s="440"/>
      <c r="H120" s="303"/>
      <c r="I120" s="303"/>
      <c r="J120" s="303"/>
      <c r="K120" s="303"/>
      <c r="L120" s="303"/>
      <c r="M120" s="303"/>
      <c r="N120" s="303"/>
      <c r="O120" s="304"/>
      <c r="P120" s="304"/>
      <c r="Q120" s="305"/>
      <c r="R120" s="306"/>
      <c r="S120" s="302"/>
    </row>
    <row r="121" spans="1:19" s="18" customFormat="1" ht="15" customHeight="1" x14ac:dyDescent="0.3">
      <c r="A121" s="439"/>
      <c r="B121" s="438"/>
      <c r="C121" s="17"/>
      <c r="D121" s="48"/>
      <c r="E121" s="307"/>
      <c r="F121" s="440"/>
      <c r="G121" s="440"/>
      <c r="H121" s="303"/>
      <c r="I121" s="303"/>
      <c r="J121" s="303"/>
      <c r="K121" s="303"/>
      <c r="L121" s="303"/>
      <c r="M121" s="303"/>
      <c r="N121" s="303"/>
      <c r="O121" s="304"/>
      <c r="P121" s="304"/>
      <c r="Q121" s="305"/>
      <c r="R121" s="306"/>
      <c r="S121" s="302"/>
    </row>
    <row r="122" spans="1:19" s="18" customFormat="1" ht="15" customHeight="1" x14ac:dyDescent="0.3">
      <c r="A122" s="439"/>
      <c r="B122" s="48"/>
      <c r="C122" s="20"/>
      <c r="D122" s="21"/>
      <c r="E122" s="307"/>
      <c r="F122" s="440"/>
      <c r="G122" s="440"/>
      <c r="H122" s="303"/>
      <c r="I122" s="303"/>
      <c r="J122" s="303"/>
      <c r="K122" s="303"/>
      <c r="L122" s="303"/>
      <c r="M122" s="303"/>
      <c r="N122" s="303"/>
      <c r="O122" s="304"/>
      <c r="P122" s="304"/>
      <c r="Q122" s="305"/>
      <c r="R122" s="306"/>
      <c r="S122" s="302"/>
    </row>
    <row r="123" spans="1:19" s="18" customFormat="1" ht="15" customHeight="1" x14ac:dyDescent="0.3">
      <c r="A123" s="439">
        <v>13</v>
      </c>
      <c r="B123" s="17"/>
      <c r="C123" s="17"/>
      <c r="D123" s="48"/>
      <c r="E123" s="307"/>
      <c r="F123" s="440"/>
      <c r="G123" s="440"/>
      <c r="H123" s="303"/>
      <c r="I123" s="303"/>
      <c r="J123" s="303"/>
      <c r="K123" s="303"/>
      <c r="L123" s="303"/>
      <c r="M123" s="303"/>
      <c r="N123" s="303"/>
      <c r="O123" s="304">
        <f>COUNTA(F123:N131)</f>
        <v>0</v>
      </c>
      <c r="P123" s="304">
        <f>SUM(F123:N131)</f>
        <v>0</v>
      </c>
      <c r="Q123" s="305" t="e">
        <f>P123/O123*10</f>
        <v>#DIV/0!</v>
      </c>
      <c r="R123" s="306"/>
      <c r="S123" s="302"/>
    </row>
    <row r="124" spans="1:19" s="18" customFormat="1" ht="15" customHeight="1" x14ac:dyDescent="0.3">
      <c r="A124" s="439"/>
      <c r="B124" s="19"/>
      <c r="C124" s="17"/>
      <c r="D124" s="48"/>
      <c r="E124" s="307"/>
      <c r="F124" s="440"/>
      <c r="G124" s="440"/>
      <c r="H124" s="303"/>
      <c r="I124" s="303"/>
      <c r="J124" s="303"/>
      <c r="K124" s="303"/>
      <c r="L124" s="303"/>
      <c r="M124" s="303"/>
      <c r="N124" s="303"/>
      <c r="O124" s="304"/>
      <c r="P124" s="304"/>
      <c r="Q124" s="305"/>
      <c r="R124" s="306"/>
      <c r="S124" s="302"/>
    </row>
    <row r="125" spans="1:19" s="18" customFormat="1" ht="15" customHeight="1" x14ac:dyDescent="0.3">
      <c r="A125" s="439"/>
      <c r="B125" s="438"/>
      <c r="C125" s="17"/>
      <c r="D125" s="48"/>
      <c r="E125" s="307"/>
      <c r="F125" s="440"/>
      <c r="G125" s="440"/>
      <c r="H125" s="303"/>
      <c r="I125" s="303"/>
      <c r="J125" s="303"/>
      <c r="K125" s="303"/>
      <c r="L125" s="303"/>
      <c r="M125" s="303"/>
      <c r="N125" s="303"/>
      <c r="O125" s="304"/>
      <c r="P125" s="304"/>
      <c r="Q125" s="305"/>
      <c r="R125" s="306"/>
      <c r="S125" s="302"/>
    </row>
    <row r="126" spans="1:19" s="18" customFormat="1" ht="15" customHeight="1" x14ac:dyDescent="0.3">
      <c r="A126" s="439"/>
      <c r="B126" s="438"/>
      <c r="C126" s="17"/>
      <c r="D126" s="48"/>
      <c r="E126" s="307"/>
      <c r="F126" s="440"/>
      <c r="G126" s="440"/>
      <c r="H126" s="303"/>
      <c r="I126" s="303"/>
      <c r="J126" s="303"/>
      <c r="K126" s="303"/>
      <c r="L126" s="303"/>
      <c r="M126" s="303"/>
      <c r="N126" s="303"/>
      <c r="O126" s="304"/>
      <c r="P126" s="304"/>
      <c r="Q126" s="305"/>
      <c r="R126" s="306"/>
      <c r="S126" s="302"/>
    </row>
    <row r="127" spans="1:19" s="18" customFormat="1" ht="15" customHeight="1" x14ac:dyDescent="0.3">
      <c r="A127" s="439"/>
      <c r="B127" s="438"/>
      <c r="C127" s="17"/>
      <c r="D127" s="48"/>
      <c r="E127" s="307"/>
      <c r="F127" s="440"/>
      <c r="G127" s="440"/>
      <c r="H127" s="303"/>
      <c r="I127" s="303"/>
      <c r="J127" s="303"/>
      <c r="K127" s="303"/>
      <c r="L127" s="303"/>
      <c r="M127" s="303"/>
      <c r="N127" s="303"/>
      <c r="O127" s="304"/>
      <c r="P127" s="304"/>
      <c r="Q127" s="305"/>
      <c r="R127" s="306"/>
      <c r="S127" s="302"/>
    </row>
    <row r="128" spans="1:19" s="18" customFormat="1" ht="15" customHeight="1" x14ac:dyDescent="0.3">
      <c r="A128" s="439"/>
      <c r="B128" s="438"/>
      <c r="C128" s="17"/>
      <c r="D128" s="48"/>
      <c r="E128" s="307"/>
      <c r="F128" s="440"/>
      <c r="G128" s="440"/>
      <c r="H128" s="303"/>
      <c r="I128" s="303"/>
      <c r="J128" s="303"/>
      <c r="K128" s="303"/>
      <c r="L128" s="303"/>
      <c r="M128" s="303"/>
      <c r="N128" s="303"/>
      <c r="O128" s="304"/>
      <c r="P128" s="304"/>
      <c r="Q128" s="305"/>
      <c r="R128" s="306"/>
      <c r="S128" s="302"/>
    </row>
    <row r="129" spans="1:19" s="18" customFormat="1" ht="15" customHeight="1" x14ac:dyDescent="0.3">
      <c r="A129" s="439"/>
      <c r="B129" s="438"/>
      <c r="C129" s="17"/>
      <c r="D129" s="48"/>
      <c r="E129" s="307"/>
      <c r="F129" s="440"/>
      <c r="G129" s="440"/>
      <c r="H129" s="303"/>
      <c r="I129" s="303"/>
      <c r="J129" s="303"/>
      <c r="K129" s="303"/>
      <c r="L129" s="303"/>
      <c r="M129" s="303"/>
      <c r="N129" s="303"/>
      <c r="O129" s="304"/>
      <c r="P129" s="304"/>
      <c r="Q129" s="305"/>
      <c r="R129" s="306"/>
      <c r="S129" s="302"/>
    </row>
    <row r="130" spans="1:19" s="18" customFormat="1" ht="15" customHeight="1" x14ac:dyDescent="0.3">
      <c r="A130" s="439"/>
      <c r="B130" s="438"/>
      <c r="C130" s="17"/>
      <c r="D130" s="48"/>
      <c r="E130" s="307"/>
      <c r="F130" s="440"/>
      <c r="G130" s="440"/>
      <c r="H130" s="303"/>
      <c r="I130" s="303"/>
      <c r="J130" s="303"/>
      <c r="K130" s="303"/>
      <c r="L130" s="303"/>
      <c r="M130" s="303"/>
      <c r="N130" s="303"/>
      <c r="O130" s="304"/>
      <c r="P130" s="304"/>
      <c r="Q130" s="305"/>
      <c r="R130" s="306"/>
      <c r="S130" s="302"/>
    </row>
    <row r="131" spans="1:19" s="18" customFormat="1" ht="15" customHeight="1" x14ac:dyDescent="0.3">
      <c r="A131" s="439"/>
      <c r="B131" s="48"/>
      <c r="C131" s="20"/>
      <c r="D131" s="21"/>
      <c r="E131" s="307"/>
      <c r="F131" s="440"/>
      <c r="G131" s="440"/>
      <c r="H131" s="303"/>
      <c r="I131" s="303"/>
      <c r="J131" s="303"/>
      <c r="K131" s="303"/>
      <c r="L131" s="303"/>
      <c r="M131" s="303"/>
      <c r="N131" s="303"/>
      <c r="O131" s="304"/>
      <c r="P131" s="304"/>
      <c r="Q131" s="305"/>
      <c r="R131" s="306"/>
      <c r="S131" s="302"/>
    </row>
    <row r="132" spans="1:19" s="18" customFormat="1" ht="15" customHeight="1" x14ac:dyDescent="0.3">
      <c r="A132" s="439">
        <v>14</v>
      </c>
      <c r="B132" s="17"/>
      <c r="C132" s="17"/>
      <c r="D132" s="48"/>
      <c r="E132" s="307"/>
      <c r="F132" s="440"/>
      <c r="G132" s="440"/>
      <c r="H132" s="303"/>
      <c r="I132" s="303"/>
      <c r="J132" s="303"/>
      <c r="K132" s="303"/>
      <c r="L132" s="303"/>
      <c r="M132" s="303"/>
      <c r="N132" s="303"/>
      <c r="O132" s="304">
        <f>COUNTA(F132:N140)</f>
        <v>0</v>
      </c>
      <c r="P132" s="304">
        <f>SUM(F132:N140)</f>
        <v>0</v>
      </c>
      <c r="Q132" s="305" t="e">
        <f>P132/O132*10</f>
        <v>#DIV/0!</v>
      </c>
      <c r="R132" s="306"/>
      <c r="S132" s="302"/>
    </row>
    <row r="133" spans="1:19" s="18" customFormat="1" ht="15" customHeight="1" x14ac:dyDescent="0.3">
      <c r="A133" s="439"/>
      <c r="B133" s="19"/>
      <c r="C133" s="17"/>
      <c r="D133" s="48"/>
      <c r="E133" s="307"/>
      <c r="F133" s="440"/>
      <c r="G133" s="440"/>
      <c r="H133" s="303"/>
      <c r="I133" s="303"/>
      <c r="J133" s="303"/>
      <c r="K133" s="303"/>
      <c r="L133" s="303"/>
      <c r="M133" s="303"/>
      <c r="N133" s="303"/>
      <c r="O133" s="304"/>
      <c r="P133" s="304"/>
      <c r="Q133" s="305"/>
      <c r="R133" s="306"/>
      <c r="S133" s="302"/>
    </row>
    <row r="134" spans="1:19" s="18" customFormat="1" ht="15" customHeight="1" x14ac:dyDescent="0.3">
      <c r="A134" s="439"/>
      <c r="B134" s="438"/>
      <c r="C134" s="17"/>
      <c r="D134" s="48"/>
      <c r="E134" s="307"/>
      <c r="F134" s="440"/>
      <c r="G134" s="440"/>
      <c r="H134" s="303"/>
      <c r="I134" s="303"/>
      <c r="J134" s="303"/>
      <c r="K134" s="303"/>
      <c r="L134" s="303"/>
      <c r="M134" s="303"/>
      <c r="N134" s="303"/>
      <c r="O134" s="304"/>
      <c r="P134" s="304"/>
      <c r="Q134" s="305"/>
      <c r="R134" s="306"/>
      <c r="S134" s="302"/>
    </row>
    <row r="135" spans="1:19" s="18" customFormat="1" ht="15" customHeight="1" x14ac:dyDescent="0.3">
      <c r="A135" s="439"/>
      <c r="B135" s="438"/>
      <c r="C135" s="17"/>
      <c r="D135" s="48"/>
      <c r="E135" s="307"/>
      <c r="F135" s="440"/>
      <c r="G135" s="440"/>
      <c r="H135" s="303"/>
      <c r="I135" s="303"/>
      <c r="J135" s="303"/>
      <c r="K135" s="303"/>
      <c r="L135" s="303"/>
      <c r="M135" s="303"/>
      <c r="N135" s="303"/>
      <c r="O135" s="304"/>
      <c r="P135" s="304"/>
      <c r="Q135" s="305"/>
      <c r="R135" s="306"/>
      <c r="S135" s="302"/>
    </row>
    <row r="136" spans="1:19" s="18" customFormat="1" ht="15" customHeight="1" x14ac:dyDescent="0.3">
      <c r="A136" s="439"/>
      <c r="B136" s="438"/>
      <c r="C136" s="17"/>
      <c r="D136" s="48"/>
      <c r="E136" s="307"/>
      <c r="F136" s="440"/>
      <c r="G136" s="440"/>
      <c r="H136" s="303"/>
      <c r="I136" s="303"/>
      <c r="J136" s="303"/>
      <c r="K136" s="303"/>
      <c r="L136" s="303"/>
      <c r="M136" s="303"/>
      <c r="N136" s="303"/>
      <c r="O136" s="304"/>
      <c r="P136" s="304"/>
      <c r="Q136" s="305"/>
      <c r="R136" s="306"/>
      <c r="S136" s="302"/>
    </row>
    <row r="137" spans="1:19" s="18" customFormat="1" ht="15" customHeight="1" x14ac:dyDescent="0.3">
      <c r="A137" s="439"/>
      <c r="B137" s="438"/>
      <c r="C137" s="17"/>
      <c r="D137" s="48"/>
      <c r="E137" s="307"/>
      <c r="F137" s="440"/>
      <c r="G137" s="440"/>
      <c r="H137" s="303"/>
      <c r="I137" s="303"/>
      <c r="J137" s="303"/>
      <c r="K137" s="303"/>
      <c r="L137" s="303"/>
      <c r="M137" s="303"/>
      <c r="N137" s="303"/>
      <c r="O137" s="304"/>
      <c r="P137" s="304"/>
      <c r="Q137" s="305"/>
      <c r="R137" s="306"/>
      <c r="S137" s="302"/>
    </row>
    <row r="138" spans="1:19" s="18" customFormat="1" ht="15" customHeight="1" x14ac:dyDescent="0.3">
      <c r="A138" s="439"/>
      <c r="B138" s="438"/>
      <c r="C138" s="17"/>
      <c r="D138" s="48"/>
      <c r="E138" s="307"/>
      <c r="F138" s="440"/>
      <c r="G138" s="440"/>
      <c r="H138" s="303"/>
      <c r="I138" s="303"/>
      <c r="J138" s="303"/>
      <c r="K138" s="303"/>
      <c r="L138" s="303"/>
      <c r="M138" s="303"/>
      <c r="N138" s="303"/>
      <c r="O138" s="304"/>
      <c r="P138" s="304"/>
      <c r="Q138" s="305"/>
      <c r="R138" s="306"/>
      <c r="S138" s="302"/>
    </row>
    <row r="139" spans="1:19" s="18" customFormat="1" ht="15" customHeight="1" x14ac:dyDescent="0.3">
      <c r="A139" s="439"/>
      <c r="B139" s="438"/>
      <c r="C139" s="17"/>
      <c r="D139" s="48"/>
      <c r="E139" s="307"/>
      <c r="F139" s="440"/>
      <c r="G139" s="440"/>
      <c r="H139" s="303"/>
      <c r="I139" s="303"/>
      <c r="J139" s="303"/>
      <c r="K139" s="303"/>
      <c r="L139" s="303"/>
      <c r="M139" s="303"/>
      <c r="N139" s="303"/>
      <c r="O139" s="304"/>
      <c r="P139" s="304"/>
      <c r="Q139" s="305"/>
      <c r="R139" s="306"/>
      <c r="S139" s="302"/>
    </row>
    <row r="140" spans="1:19" s="18" customFormat="1" ht="15" customHeight="1" x14ac:dyDescent="0.3">
      <c r="A140" s="439"/>
      <c r="B140" s="48"/>
      <c r="C140" s="20"/>
      <c r="D140" s="21"/>
      <c r="E140" s="307"/>
      <c r="F140" s="440"/>
      <c r="G140" s="440"/>
      <c r="H140" s="303"/>
      <c r="I140" s="303"/>
      <c r="J140" s="303"/>
      <c r="K140" s="303"/>
      <c r="L140" s="303"/>
      <c r="M140" s="303"/>
      <c r="N140" s="303"/>
      <c r="O140" s="304"/>
      <c r="P140" s="304"/>
      <c r="Q140" s="305"/>
      <c r="R140" s="306"/>
      <c r="S140" s="302"/>
    </row>
    <row r="141" spans="1:19" s="18" customFormat="1" ht="15" customHeight="1" x14ac:dyDescent="0.3">
      <c r="A141" s="439">
        <v>15</v>
      </c>
      <c r="B141" s="17"/>
      <c r="C141" s="17"/>
      <c r="D141" s="48"/>
      <c r="E141" s="307"/>
      <c r="F141" s="440"/>
      <c r="G141" s="440"/>
      <c r="H141" s="303"/>
      <c r="I141" s="303"/>
      <c r="J141" s="303"/>
      <c r="K141" s="303"/>
      <c r="L141" s="303"/>
      <c r="M141" s="303"/>
      <c r="N141" s="303"/>
      <c r="O141" s="304">
        <f>COUNTA(F141:N149)</f>
        <v>0</v>
      </c>
      <c r="P141" s="304">
        <f>SUM(F141:N149)</f>
        <v>0</v>
      </c>
      <c r="Q141" s="305" t="e">
        <f>P141/O141*10</f>
        <v>#DIV/0!</v>
      </c>
      <c r="R141" s="306"/>
      <c r="S141" s="302"/>
    </row>
    <row r="142" spans="1:19" s="18" customFormat="1" ht="15" customHeight="1" x14ac:dyDescent="0.3">
      <c r="A142" s="439"/>
      <c r="B142" s="19"/>
      <c r="C142" s="17"/>
      <c r="D142" s="48"/>
      <c r="E142" s="307"/>
      <c r="F142" s="440"/>
      <c r="G142" s="440"/>
      <c r="H142" s="303"/>
      <c r="I142" s="303"/>
      <c r="J142" s="303"/>
      <c r="K142" s="303"/>
      <c r="L142" s="303"/>
      <c r="M142" s="303"/>
      <c r="N142" s="303"/>
      <c r="O142" s="304"/>
      <c r="P142" s="304"/>
      <c r="Q142" s="305"/>
      <c r="R142" s="306"/>
      <c r="S142" s="302"/>
    </row>
    <row r="143" spans="1:19" s="18" customFormat="1" ht="15" customHeight="1" x14ac:dyDescent="0.3">
      <c r="A143" s="439"/>
      <c r="B143" s="438"/>
      <c r="C143" s="17"/>
      <c r="D143" s="48"/>
      <c r="E143" s="307"/>
      <c r="F143" s="440"/>
      <c r="G143" s="440"/>
      <c r="H143" s="303"/>
      <c r="I143" s="303"/>
      <c r="J143" s="303"/>
      <c r="K143" s="303"/>
      <c r="L143" s="303"/>
      <c r="M143" s="303"/>
      <c r="N143" s="303"/>
      <c r="O143" s="304"/>
      <c r="P143" s="304"/>
      <c r="Q143" s="305"/>
      <c r="R143" s="306"/>
      <c r="S143" s="302"/>
    </row>
    <row r="144" spans="1:19" s="18" customFormat="1" ht="15" customHeight="1" x14ac:dyDescent="0.3">
      <c r="A144" s="439"/>
      <c r="B144" s="438"/>
      <c r="C144" s="17"/>
      <c r="D144" s="48"/>
      <c r="E144" s="307"/>
      <c r="F144" s="440"/>
      <c r="G144" s="440"/>
      <c r="H144" s="303"/>
      <c r="I144" s="303"/>
      <c r="J144" s="303"/>
      <c r="K144" s="303"/>
      <c r="L144" s="303"/>
      <c r="M144" s="303"/>
      <c r="N144" s="303"/>
      <c r="O144" s="304"/>
      <c r="P144" s="304"/>
      <c r="Q144" s="305"/>
      <c r="R144" s="306"/>
      <c r="S144" s="302"/>
    </row>
    <row r="145" spans="1:19" s="18" customFormat="1" ht="15" customHeight="1" x14ac:dyDescent="0.3">
      <c r="A145" s="439"/>
      <c r="B145" s="438"/>
      <c r="C145" s="17"/>
      <c r="D145" s="48"/>
      <c r="E145" s="307"/>
      <c r="F145" s="440"/>
      <c r="G145" s="440"/>
      <c r="H145" s="303"/>
      <c r="I145" s="303"/>
      <c r="J145" s="303"/>
      <c r="K145" s="303"/>
      <c r="L145" s="303"/>
      <c r="M145" s="303"/>
      <c r="N145" s="303"/>
      <c r="O145" s="304"/>
      <c r="P145" s="304"/>
      <c r="Q145" s="305"/>
      <c r="R145" s="306"/>
      <c r="S145" s="302"/>
    </row>
    <row r="146" spans="1:19" s="18" customFormat="1" ht="15" customHeight="1" x14ac:dyDescent="0.3">
      <c r="A146" s="439"/>
      <c r="B146" s="438"/>
      <c r="C146" s="17"/>
      <c r="D146" s="48"/>
      <c r="E146" s="307"/>
      <c r="F146" s="440"/>
      <c r="G146" s="440"/>
      <c r="H146" s="303"/>
      <c r="I146" s="303"/>
      <c r="J146" s="303"/>
      <c r="K146" s="303"/>
      <c r="L146" s="303"/>
      <c r="M146" s="303"/>
      <c r="N146" s="303"/>
      <c r="O146" s="304"/>
      <c r="P146" s="304"/>
      <c r="Q146" s="305"/>
      <c r="R146" s="306"/>
      <c r="S146" s="302"/>
    </row>
    <row r="147" spans="1:19" s="18" customFormat="1" ht="15" customHeight="1" x14ac:dyDescent="0.3">
      <c r="A147" s="439"/>
      <c r="B147" s="438"/>
      <c r="C147" s="17"/>
      <c r="D147" s="48"/>
      <c r="E147" s="307"/>
      <c r="F147" s="440"/>
      <c r="G147" s="440"/>
      <c r="H147" s="303"/>
      <c r="I147" s="303"/>
      <c r="J147" s="303"/>
      <c r="K147" s="303"/>
      <c r="L147" s="303"/>
      <c r="M147" s="303"/>
      <c r="N147" s="303"/>
      <c r="O147" s="304"/>
      <c r="P147" s="304"/>
      <c r="Q147" s="305"/>
      <c r="R147" s="306"/>
      <c r="S147" s="302"/>
    </row>
    <row r="148" spans="1:19" s="18" customFormat="1" ht="15" customHeight="1" x14ac:dyDescent="0.3">
      <c r="A148" s="439"/>
      <c r="B148" s="438"/>
      <c r="C148" s="17"/>
      <c r="D148" s="48"/>
      <c r="E148" s="307"/>
      <c r="F148" s="440"/>
      <c r="G148" s="440"/>
      <c r="H148" s="303"/>
      <c r="I148" s="303"/>
      <c r="J148" s="303"/>
      <c r="K148" s="303"/>
      <c r="L148" s="303"/>
      <c r="M148" s="303"/>
      <c r="N148" s="303"/>
      <c r="O148" s="304"/>
      <c r="P148" s="304"/>
      <c r="Q148" s="305"/>
      <c r="R148" s="306"/>
      <c r="S148" s="302"/>
    </row>
    <row r="149" spans="1:19" s="18" customFormat="1" ht="15" customHeight="1" x14ac:dyDescent="0.3">
      <c r="A149" s="439"/>
      <c r="B149" s="48"/>
      <c r="C149" s="20"/>
      <c r="D149" s="21"/>
      <c r="E149" s="307"/>
      <c r="F149" s="440"/>
      <c r="G149" s="440"/>
      <c r="H149" s="303"/>
      <c r="I149" s="303"/>
      <c r="J149" s="303"/>
      <c r="K149" s="303"/>
      <c r="L149" s="303"/>
      <c r="M149" s="303"/>
      <c r="N149" s="303"/>
      <c r="O149" s="304"/>
      <c r="P149" s="304"/>
      <c r="Q149" s="305"/>
      <c r="R149" s="306"/>
      <c r="S149" s="302"/>
    </row>
    <row r="150" spans="1:19" s="18" customFormat="1" ht="15" customHeight="1" x14ac:dyDescent="0.3">
      <c r="A150" s="439">
        <v>16</v>
      </c>
      <c r="B150" s="17"/>
      <c r="C150" s="17"/>
      <c r="D150" s="48"/>
      <c r="E150" s="307"/>
      <c r="F150" s="440"/>
      <c r="G150" s="440"/>
      <c r="H150" s="303"/>
      <c r="I150" s="303"/>
      <c r="J150" s="303"/>
      <c r="K150" s="303"/>
      <c r="L150" s="303"/>
      <c r="M150" s="303"/>
      <c r="N150" s="303"/>
      <c r="O150" s="304">
        <f>COUNTA(F150:N158)</f>
        <v>0</v>
      </c>
      <c r="P150" s="304">
        <f>SUM(F150:N158)</f>
        <v>0</v>
      </c>
      <c r="Q150" s="305" t="e">
        <f>P150/O150*10</f>
        <v>#DIV/0!</v>
      </c>
      <c r="R150" s="306"/>
      <c r="S150" s="302"/>
    </row>
    <row r="151" spans="1:19" s="18" customFormat="1" ht="15" customHeight="1" x14ac:dyDescent="0.3">
      <c r="A151" s="439"/>
      <c r="B151" s="19"/>
      <c r="C151" s="17"/>
      <c r="D151" s="48"/>
      <c r="E151" s="307"/>
      <c r="F151" s="440"/>
      <c r="G151" s="440"/>
      <c r="H151" s="303"/>
      <c r="I151" s="303"/>
      <c r="J151" s="303"/>
      <c r="K151" s="303"/>
      <c r="L151" s="303"/>
      <c r="M151" s="303"/>
      <c r="N151" s="303"/>
      <c r="O151" s="304"/>
      <c r="P151" s="304"/>
      <c r="Q151" s="305"/>
      <c r="R151" s="306"/>
      <c r="S151" s="302"/>
    </row>
    <row r="152" spans="1:19" s="18" customFormat="1" ht="15" customHeight="1" x14ac:dyDescent="0.3">
      <c r="A152" s="439"/>
      <c r="B152" s="438"/>
      <c r="C152" s="17"/>
      <c r="D152" s="48"/>
      <c r="E152" s="307"/>
      <c r="F152" s="440"/>
      <c r="G152" s="440"/>
      <c r="H152" s="303"/>
      <c r="I152" s="303"/>
      <c r="J152" s="303"/>
      <c r="K152" s="303"/>
      <c r="L152" s="303"/>
      <c r="M152" s="303"/>
      <c r="N152" s="303"/>
      <c r="O152" s="304"/>
      <c r="P152" s="304"/>
      <c r="Q152" s="305"/>
      <c r="R152" s="306"/>
      <c r="S152" s="302"/>
    </row>
    <row r="153" spans="1:19" s="18" customFormat="1" ht="15" customHeight="1" x14ac:dyDescent="0.3">
      <c r="A153" s="439"/>
      <c r="B153" s="438"/>
      <c r="C153" s="17"/>
      <c r="D153" s="48"/>
      <c r="E153" s="307"/>
      <c r="F153" s="440"/>
      <c r="G153" s="440"/>
      <c r="H153" s="303"/>
      <c r="I153" s="303"/>
      <c r="J153" s="303"/>
      <c r="K153" s="303"/>
      <c r="L153" s="303"/>
      <c r="M153" s="303"/>
      <c r="N153" s="303"/>
      <c r="O153" s="304"/>
      <c r="P153" s="304"/>
      <c r="Q153" s="305"/>
      <c r="R153" s="306"/>
      <c r="S153" s="302"/>
    </row>
    <row r="154" spans="1:19" s="18" customFormat="1" ht="15" customHeight="1" x14ac:dyDescent="0.3">
      <c r="A154" s="439"/>
      <c r="B154" s="438"/>
      <c r="C154" s="17"/>
      <c r="D154" s="48"/>
      <c r="E154" s="307"/>
      <c r="F154" s="440"/>
      <c r="G154" s="440"/>
      <c r="H154" s="303"/>
      <c r="I154" s="303"/>
      <c r="J154" s="303"/>
      <c r="K154" s="303"/>
      <c r="L154" s="303"/>
      <c r="M154" s="303"/>
      <c r="N154" s="303"/>
      <c r="O154" s="304"/>
      <c r="P154" s="304"/>
      <c r="Q154" s="305"/>
      <c r="R154" s="306"/>
      <c r="S154" s="302"/>
    </row>
    <row r="155" spans="1:19" s="18" customFormat="1" ht="15" customHeight="1" x14ac:dyDescent="0.3">
      <c r="A155" s="439"/>
      <c r="B155" s="438"/>
      <c r="C155" s="17"/>
      <c r="D155" s="48"/>
      <c r="E155" s="307"/>
      <c r="F155" s="440"/>
      <c r="G155" s="440"/>
      <c r="H155" s="303"/>
      <c r="I155" s="303"/>
      <c r="J155" s="303"/>
      <c r="K155" s="303"/>
      <c r="L155" s="303"/>
      <c r="M155" s="303"/>
      <c r="N155" s="303"/>
      <c r="O155" s="304"/>
      <c r="P155" s="304"/>
      <c r="Q155" s="305"/>
      <c r="R155" s="306"/>
      <c r="S155" s="302"/>
    </row>
    <row r="156" spans="1:19" s="18" customFormat="1" ht="15" customHeight="1" x14ac:dyDescent="0.3">
      <c r="A156" s="439"/>
      <c r="B156" s="438"/>
      <c r="C156" s="17"/>
      <c r="D156" s="48"/>
      <c r="E156" s="307"/>
      <c r="F156" s="440"/>
      <c r="G156" s="440"/>
      <c r="H156" s="303"/>
      <c r="I156" s="303"/>
      <c r="J156" s="303"/>
      <c r="K156" s="303"/>
      <c r="L156" s="303"/>
      <c r="M156" s="303"/>
      <c r="N156" s="303"/>
      <c r="O156" s="304"/>
      <c r="P156" s="304"/>
      <c r="Q156" s="305"/>
      <c r="R156" s="306"/>
      <c r="S156" s="302"/>
    </row>
    <row r="157" spans="1:19" s="18" customFormat="1" ht="15" customHeight="1" x14ac:dyDescent="0.3">
      <c r="A157" s="439"/>
      <c r="B157" s="438"/>
      <c r="C157" s="17"/>
      <c r="D157" s="48"/>
      <c r="E157" s="307"/>
      <c r="F157" s="440"/>
      <c r="G157" s="440"/>
      <c r="H157" s="303"/>
      <c r="I157" s="303"/>
      <c r="J157" s="303"/>
      <c r="K157" s="303"/>
      <c r="L157" s="303"/>
      <c r="M157" s="303"/>
      <c r="N157" s="303"/>
      <c r="O157" s="304"/>
      <c r="P157" s="304"/>
      <c r="Q157" s="305"/>
      <c r="R157" s="306"/>
      <c r="S157" s="302"/>
    </row>
    <row r="158" spans="1:19" s="18" customFormat="1" ht="15" customHeight="1" x14ac:dyDescent="0.3">
      <c r="A158" s="439"/>
      <c r="B158" s="48"/>
      <c r="C158" s="20"/>
      <c r="D158" s="21"/>
      <c r="E158" s="307"/>
      <c r="F158" s="440"/>
      <c r="G158" s="440"/>
      <c r="H158" s="303"/>
      <c r="I158" s="303"/>
      <c r="J158" s="303"/>
      <c r="K158" s="303"/>
      <c r="L158" s="303"/>
      <c r="M158" s="303"/>
      <c r="N158" s="303"/>
      <c r="O158" s="304"/>
      <c r="P158" s="304"/>
      <c r="Q158" s="305"/>
      <c r="R158" s="306"/>
      <c r="S158" s="302"/>
    </row>
    <row r="159" spans="1:19" s="18" customFormat="1" ht="15" customHeight="1" x14ac:dyDescent="0.3">
      <c r="A159" s="439">
        <v>17</v>
      </c>
      <c r="B159" s="17"/>
      <c r="C159" s="17"/>
      <c r="D159" s="48"/>
      <c r="E159" s="307"/>
      <c r="F159" s="440"/>
      <c r="G159" s="440"/>
      <c r="H159" s="303"/>
      <c r="I159" s="303"/>
      <c r="J159" s="303"/>
      <c r="K159" s="303"/>
      <c r="L159" s="303"/>
      <c r="M159" s="303"/>
      <c r="N159" s="303"/>
      <c r="O159" s="304">
        <f>COUNTA(F159:N167)</f>
        <v>0</v>
      </c>
      <c r="P159" s="304">
        <f>SUM(F159:N167)</f>
        <v>0</v>
      </c>
      <c r="Q159" s="305" t="e">
        <f>P159/O159*10</f>
        <v>#DIV/0!</v>
      </c>
      <c r="R159" s="306"/>
      <c r="S159" s="302"/>
    </row>
    <row r="160" spans="1:19" s="18" customFormat="1" ht="15" customHeight="1" x14ac:dyDescent="0.3">
      <c r="A160" s="439"/>
      <c r="B160" s="19"/>
      <c r="C160" s="17"/>
      <c r="D160" s="48"/>
      <c r="E160" s="307"/>
      <c r="F160" s="440"/>
      <c r="G160" s="440"/>
      <c r="H160" s="303"/>
      <c r="I160" s="303"/>
      <c r="J160" s="303"/>
      <c r="K160" s="303"/>
      <c r="L160" s="303"/>
      <c r="M160" s="303"/>
      <c r="N160" s="303"/>
      <c r="O160" s="304"/>
      <c r="P160" s="304"/>
      <c r="Q160" s="305"/>
      <c r="R160" s="306"/>
      <c r="S160" s="302"/>
    </row>
    <row r="161" spans="1:19" s="18" customFormat="1" ht="15" customHeight="1" x14ac:dyDescent="0.3">
      <c r="A161" s="439"/>
      <c r="B161" s="438"/>
      <c r="C161" s="17"/>
      <c r="D161" s="48"/>
      <c r="E161" s="307"/>
      <c r="F161" s="440"/>
      <c r="G161" s="440"/>
      <c r="H161" s="303"/>
      <c r="I161" s="303"/>
      <c r="J161" s="303"/>
      <c r="K161" s="303"/>
      <c r="L161" s="303"/>
      <c r="M161" s="303"/>
      <c r="N161" s="303"/>
      <c r="O161" s="304"/>
      <c r="P161" s="304"/>
      <c r="Q161" s="305"/>
      <c r="R161" s="306"/>
      <c r="S161" s="302"/>
    </row>
    <row r="162" spans="1:19" s="18" customFormat="1" ht="15" customHeight="1" x14ac:dyDescent="0.3">
      <c r="A162" s="439"/>
      <c r="B162" s="438"/>
      <c r="C162" s="17"/>
      <c r="D162" s="48"/>
      <c r="E162" s="307"/>
      <c r="F162" s="440"/>
      <c r="G162" s="440"/>
      <c r="H162" s="303"/>
      <c r="I162" s="303"/>
      <c r="J162" s="303"/>
      <c r="K162" s="303"/>
      <c r="L162" s="303"/>
      <c r="M162" s="303"/>
      <c r="N162" s="303"/>
      <c r="O162" s="304"/>
      <c r="P162" s="304"/>
      <c r="Q162" s="305"/>
      <c r="R162" s="306"/>
      <c r="S162" s="302"/>
    </row>
    <row r="163" spans="1:19" s="18" customFormat="1" ht="15" customHeight="1" x14ac:dyDescent="0.3">
      <c r="A163" s="439"/>
      <c r="B163" s="438"/>
      <c r="C163" s="17"/>
      <c r="D163" s="48"/>
      <c r="E163" s="307"/>
      <c r="F163" s="440"/>
      <c r="G163" s="440"/>
      <c r="H163" s="303"/>
      <c r="I163" s="303"/>
      <c r="J163" s="303"/>
      <c r="K163" s="303"/>
      <c r="L163" s="303"/>
      <c r="M163" s="303"/>
      <c r="N163" s="303"/>
      <c r="O163" s="304"/>
      <c r="P163" s="304"/>
      <c r="Q163" s="305"/>
      <c r="R163" s="306"/>
      <c r="S163" s="302"/>
    </row>
    <row r="164" spans="1:19" s="18" customFormat="1" ht="15" customHeight="1" x14ac:dyDescent="0.3">
      <c r="A164" s="439"/>
      <c r="B164" s="438"/>
      <c r="C164" s="17"/>
      <c r="D164" s="48"/>
      <c r="E164" s="307"/>
      <c r="F164" s="440"/>
      <c r="G164" s="440"/>
      <c r="H164" s="303"/>
      <c r="I164" s="303"/>
      <c r="J164" s="303"/>
      <c r="K164" s="303"/>
      <c r="L164" s="303"/>
      <c r="M164" s="303"/>
      <c r="N164" s="303"/>
      <c r="O164" s="304"/>
      <c r="P164" s="304"/>
      <c r="Q164" s="305"/>
      <c r="R164" s="306"/>
      <c r="S164" s="302"/>
    </row>
    <row r="165" spans="1:19" s="18" customFormat="1" ht="15" customHeight="1" x14ac:dyDescent="0.3">
      <c r="A165" s="439"/>
      <c r="B165" s="438"/>
      <c r="C165" s="17"/>
      <c r="D165" s="48"/>
      <c r="E165" s="307"/>
      <c r="F165" s="440"/>
      <c r="G165" s="440"/>
      <c r="H165" s="303"/>
      <c r="I165" s="303"/>
      <c r="J165" s="303"/>
      <c r="K165" s="303"/>
      <c r="L165" s="303"/>
      <c r="M165" s="303"/>
      <c r="N165" s="303"/>
      <c r="O165" s="304"/>
      <c r="P165" s="304"/>
      <c r="Q165" s="305"/>
      <c r="R165" s="306"/>
      <c r="S165" s="302"/>
    </row>
    <row r="166" spans="1:19" s="18" customFormat="1" ht="15" customHeight="1" x14ac:dyDescent="0.3">
      <c r="A166" s="439"/>
      <c r="B166" s="438"/>
      <c r="C166" s="17"/>
      <c r="D166" s="48"/>
      <c r="E166" s="307"/>
      <c r="F166" s="440"/>
      <c r="G166" s="440"/>
      <c r="H166" s="303"/>
      <c r="I166" s="303"/>
      <c r="J166" s="303"/>
      <c r="K166" s="303"/>
      <c r="L166" s="303"/>
      <c r="M166" s="303"/>
      <c r="N166" s="303"/>
      <c r="O166" s="304"/>
      <c r="P166" s="304"/>
      <c r="Q166" s="305"/>
      <c r="R166" s="306"/>
      <c r="S166" s="302"/>
    </row>
    <row r="167" spans="1:19" s="18" customFormat="1" ht="15" customHeight="1" x14ac:dyDescent="0.3">
      <c r="A167" s="439"/>
      <c r="B167" s="48"/>
      <c r="C167" s="20"/>
      <c r="D167" s="21"/>
      <c r="E167" s="307"/>
      <c r="F167" s="440"/>
      <c r="G167" s="440"/>
      <c r="H167" s="303"/>
      <c r="I167" s="303"/>
      <c r="J167" s="303"/>
      <c r="K167" s="303"/>
      <c r="L167" s="303"/>
      <c r="M167" s="303"/>
      <c r="N167" s="303"/>
      <c r="O167" s="304"/>
      <c r="P167" s="304"/>
      <c r="Q167" s="305"/>
      <c r="R167" s="306"/>
      <c r="S167" s="302"/>
    </row>
    <row r="168" spans="1:19" s="18" customFormat="1" ht="15" customHeight="1" x14ac:dyDescent="0.3">
      <c r="A168" s="439">
        <v>18</v>
      </c>
      <c r="B168" s="17"/>
      <c r="C168" s="17"/>
      <c r="D168" s="48"/>
      <c r="E168" s="307"/>
      <c r="F168" s="440"/>
      <c r="G168" s="440"/>
      <c r="H168" s="303"/>
      <c r="I168" s="303"/>
      <c r="J168" s="303"/>
      <c r="K168" s="303"/>
      <c r="L168" s="303"/>
      <c r="M168" s="303"/>
      <c r="N168" s="303"/>
      <c r="O168" s="304">
        <f>COUNTA(F168:N176)</f>
        <v>0</v>
      </c>
      <c r="P168" s="304">
        <f>SUM(F168:N176)</f>
        <v>0</v>
      </c>
      <c r="Q168" s="305" t="e">
        <f>P168/O168*10</f>
        <v>#DIV/0!</v>
      </c>
      <c r="R168" s="306"/>
      <c r="S168" s="302"/>
    </row>
    <row r="169" spans="1:19" s="18" customFormat="1" ht="15" customHeight="1" x14ac:dyDescent="0.3">
      <c r="A169" s="439"/>
      <c r="B169" s="19"/>
      <c r="C169" s="17"/>
      <c r="D169" s="48"/>
      <c r="E169" s="307"/>
      <c r="F169" s="440"/>
      <c r="G169" s="440"/>
      <c r="H169" s="303"/>
      <c r="I169" s="303"/>
      <c r="J169" s="303"/>
      <c r="K169" s="303"/>
      <c r="L169" s="303"/>
      <c r="M169" s="303"/>
      <c r="N169" s="303"/>
      <c r="O169" s="304"/>
      <c r="P169" s="304"/>
      <c r="Q169" s="305"/>
      <c r="R169" s="306"/>
      <c r="S169" s="302"/>
    </row>
    <row r="170" spans="1:19" s="18" customFormat="1" ht="15" customHeight="1" x14ac:dyDescent="0.3">
      <c r="A170" s="439"/>
      <c r="B170" s="438"/>
      <c r="C170" s="17"/>
      <c r="D170" s="48"/>
      <c r="E170" s="307"/>
      <c r="F170" s="440"/>
      <c r="G170" s="440"/>
      <c r="H170" s="303"/>
      <c r="I170" s="303"/>
      <c r="J170" s="303"/>
      <c r="K170" s="303"/>
      <c r="L170" s="303"/>
      <c r="M170" s="303"/>
      <c r="N170" s="303"/>
      <c r="O170" s="304"/>
      <c r="P170" s="304"/>
      <c r="Q170" s="305"/>
      <c r="R170" s="306"/>
      <c r="S170" s="302"/>
    </row>
    <row r="171" spans="1:19" s="18" customFormat="1" ht="15" customHeight="1" x14ac:dyDescent="0.3">
      <c r="A171" s="439"/>
      <c r="B171" s="438"/>
      <c r="C171" s="17"/>
      <c r="D171" s="48"/>
      <c r="E171" s="307"/>
      <c r="F171" s="440"/>
      <c r="G171" s="440"/>
      <c r="H171" s="303"/>
      <c r="I171" s="303"/>
      <c r="J171" s="303"/>
      <c r="K171" s="303"/>
      <c r="L171" s="303"/>
      <c r="M171" s="303"/>
      <c r="N171" s="303"/>
      <c r="O171" s="304"/>
      <c r="P171" s="304"/>
      <c r="Q171" s="305"/>
      <c r="R171" s="306"/>
      <c r="S171" s="302"/>
    </row>
    <row r="172" spans="1:19" s="18" customFormat="1" ht="15" customHeight="1" x14ac:dyDescent="0.3">
      <c r="A172" s="439"/>
      <c r="B172" s="438"/>
      <c r="C172" s="17"/>
      <c r="D172" s="48"/>
      <c r="E172" s="307"/>
      <c r="F172" s="440"/>
      <c r="G172" s="440"/>
      <c r="H172" s="303"/>
      <c r="I172" s="303"/>
      <c r="J172" s="303"/>
      <c r="K172" s="303"/>
      <c r="L172" s="303"/>
      <c r="M172" s="303"/>
      <c r="N172" s="303"/>
      <c r="O172" s="304"/>
      <c r="P172" s="304"/>
      <c r="Q172" s="305"/>
      <c r="R172" s="306"/>
      <c r="S172" s="302"/>
    </row>
    <row r="173" spans="1:19" s="18" customFormat="1" ht="15" customHeight="1" x14ac:dyDescent="0.3">
      <c r="A173" s="439"/>
      <c r="B173" s="438"/>
      <c r="C173" s="17"/>
      <c r="D173" s="48"/>
      <c r="E173" s="307"/>
      <c r="F173" s="440"/>
      <c r="G173" s="440"/>
      <c r="H173" s="303"/>
      <c r="I173" s="303"/>
      <c r="J173" s="303"/>
      <c r="K173" s="303"/>
      <c r="L173" s="303"/>
      <c r="M173" s="303"/>
      <c r="N173" s="303"/>
      <c r="O173" s="304"/>
      <c r="P173" s="304"/>
      <c r="Q173" s="305"/>
      <c r="R173" s="306"/>
      <c r="S173" s="302"/>
    </row>
    <row r="174" spans="1:19" s="18" customFormat="1" ht="15" customHeight="1" x14ac:dyDescent="0.3">
      <c r="A174" s="439"/>
      <c r="B174" s="438"/>
      <c r="C174" s="17"/>
      <c r="D174" s="48"/>
      <c r="E174" s="307"/>
      <c r="F174" s="440"/>
      <c r="G174" s="440"/>
      <c r="H174" s="303"/>
      <c r="I174" s="303"/>
      <c r="J174" s="303"/>
      <c r="K174" s="303"/>
      <c r="L174" s="303"/>
      <c r="M174" s="303"/>
      <c r="N174" s="303"/>
      <c r="O174" s="304"/>
      <c r="P174" s="304"/>
      <c r="Q174" s="305"/>
      <c r="R174" s="306"/>
      <c r="S174" s="302"/>
    </row>
    <row r="175" spans="1:19" s="18" customFormat="1" ht="15" customHeight="1" x14ac:dyDescent="0.3">
      <c r="A175" s="439"/>
      <c r="B175" s="438"/>
      <c r="C175" s="17"/>
      <c r="D175" s="48"/>
      <c r="E175" s="307"/>
      <c r="F175" s="440"/>
      <c r="G175" s="440"/>
      <c r="H175" s="303"/>
      <c r="I175" s="303"/>
      <c r="J175" s="303"/>
      <c r="K175" s="303"/>
      <c r="L175" s="303"/>
      <c r="M175" s="303"/>
      <c r="N175" s="303"/>
      <c r="O175" s="304"/>
      <c r="P175" s="304"/>
      <c r="Q175" s="305"/>
      <c r="R175" s="306"/>
      <c r="S175" s="302"/>
    </row>
    <row r="176" spans="1:19" s="18" customFormat="1" ht="15" customHeight="1" x14ac:dyDescent="0.3">
      <c r="A176" s="439"/>
      <c r="B176" s="48"/>
      <c r="C176" s="20"/>
      <c r="D176" s="21"/>
      <c r="E176" s="307"/>
      <c r="F176" s="440"/>
      <c r="G176" s="440"/>
      <c r="H176" s="303"/>
      <c r="I176" s="303"/>
      <c r="J176" s="303"/>
      <c r="K176" s="303"/>
      <c r="L176" s="303"/>
      <c r="M176" s="303"/>
      <c r="N176" s="303"/>
      <c r="O176" s="304"/>
      <c r="P176" s="304"/>
      <c r="Q176" s="305"/>
      <c r="R176" s="306"/>
      <c r="S176" s="302"/>
    </row>
    <row r="177" spans="1:19" s="18" customFormat="1" ht="15" customHeight="1" x14ac:dyDescent="0.3">
      <c r="A177" s="439">
        <v>19</v>
      </c>
      <c r="B177" s="17"/>
      <c r="C177" s="17"/>
      <c r="D177" s="48"/>
      <c r="E177" s="307"/>
      <c r="F177" s="440"/>
      <c r="G177" s="440"/>
      <c r="H177" s="303"/>
      <c r="I177" s="303"/>
      <c r="J177" s="303"/>
      <c r="K177" s="303"/>
      <c r="L177" s="303"/>
      <c r="M177" s="303"/>
      <c r="N177" s="303"/>
      <c r="O177" s="304">
        <f>COUNTA(F177:N185)</f>
        <v>0</v>
      </c>
      <c r="P177" s="304">
        <f>SUM(F177:N185)</f>
        <v>0</v>
      </c>
      <c r="Q177" s="305" t="e">
        <f>P177/O177*10</f>
        <v>#DIV/0!</v>
      </c>
      <c r="R177" s="306"/>
      <c r="S177" s="302"/>
    </row>
    <row r="178" spans="1:19" s="18" customFormat="1" ht="15" customHeight="1" x14ac:dyDescent="0.3">
      <c r="A178" s="439"/>
      <c r="B178" s="19"/>
      <c r="C178" s="17"/>
      <c r="D178" s="48"/>
      <c r="E178" s="307"/>
      <c r="F178" s="440"/>
      <c r="G178" s="440"/>
      <c r="H178" s="303"/>
      <c r="I178" s="303"/>
      <c r="J178" s="303"/>
      <c r="K178" s="303"/>
      <c r="L178" s="303"/>
      <c r="M178" s="303"/>
      <c r="N178" s="303"/>
      <c r="O178" s="304"/>
      <c r="P178" s="304"/>
      <c r="Q178" s="305"/>
      <c r="R178" s="306"/>
      <c r="S178" s="302"/>
    </row>
    <row r="179" spans="1:19" s="18" customFormat="1" ht="15" customHeight="1" x14ac:dyDescent="0.3">
      <c r="A179" s="439"/>
      <c r="B179" s="438"/>
      <c r="C179" s="17"/>
      <c r="D179" s="48"/>
      <c r="E179" s="307"/>
      <c r="F179" s="440"/>
      <c r="G179" s="440"/>
      <c r="H179" s="303"/>
      <c r="I179" s="303"/>
      <c r="J179" s="303"/>
      <c r="K179" s="303"/>
      <c r="L179" s="303"/>
      <c r="M179" s="303"/>
      <c r="N179" s="303"/>
      <c r="O179" s="304"/>
      <c r="P179" s="304"/>
      <c r="Q179" s="305"/>
      <c r="R179" s="306"/>
      <c r="S179" s="302"/>
    </row>
    <row r="180" spans="1:19" s="18" customFormat="1" ht="15" customHeight="1" x14ac:dyDescent="0.3">
      <c r="A180" s="439"/>
      <c r="B180" s="438"/>
      <c r="C180" s="17"/>
      <c r="D180" s="48"/>
      <c r="E180" s="307"/>
      <c r="F180" s="440"/>
      <c r="G180" s="440"/>
      <c r="H180" s="303"/>
      <c r="I180" s="303"/>
      <c r="J180" s="303"/>
      <c r="K180" s="303"/>
      <c r="L180" s="303"/>
      <c r="M180" s="303"/>
      <c r="N180" s="303"/>
      <c r="O180" s="304"/>
      <c r="P180" s="304"/>
      <c r="Q180" s="305"/>
      <c r="R180" s="306"/>
      <c r="S180" s="302"/>
    </row>
    <row r="181" spans="1:19" s="18" customFormat="1" ht="15" customHeight="1" x14ac:dyDescent="0.3">
      <c r="A181" s="439"/>
      <c r="B181" s="438"/>
      <c r="C181" s="17"/>
      <c r="D181" s="48"/>
      <c r="E181" s="307"/>
      <c r="F181" s="440"/>
      <c r="G181" s="440"/>
      <c r="H181" s="303"/>
      <c r="I181" s="303"/>
      <c r="J181" s="303"/>
      <c r="K181" s="303"/>
      <c r="L181" s="303"/>
      <c r="M181" s="303"/>
      <c r="N181" s="303"/>
      <c r="O181" s="304"/>
      <c r="P181" s="304"/>
      <c r="Q181" s="305"/>
      <c r="R181" s="306"/>
      <c r="S181" s="302"/>
    </row>
    <row r="182" spans="1:19" s="18" customFormat="1" ht="15" customHeight="1" x14ac:dyDescent="0.3">
      <c r="A182" s="439"/>
      <c r="B182" s="438"/>
      <c r="C182" s="17"/>
      <c r="D182" s="48"/>
      <c r="E182" s="307"/>
      <c r="F182" s="440"/>
      <c r="G182" s="440"/>
      <c r="H182" s="303"/>
      <c r="I182" s="303"/>
      <c r="J182" s="303"/>
      <c r="K182" s="303"/>
      <c r="L182" s="303"/>
      <c r="M182" s="303"/>
      <c r="N182" s="303"/>
      <c r="O182" s="304"/>
      <c r="P182" s="304"/>
      <c r="Q182" s="305"/>
      <c r="R182" s="306"/>
      <c r="S182" s="302"/>
    </row>
    <row r="183" spans="1:19" s="18" customFormat="1" ht="15" customHeight="1" x14ac:dyDescent="0.3">
      <c r="A183" s="439"/>
      <c r="B183" s="438"/>
      <c r="C183" s="17"/>
      <c r="D183" s="48"/>
      <c r="E183" s="307"/>
      <c r="F183" s="440"/>
      <c r="G183" s="440"/>
      <c r="H183" s="303"/>
      <c r="I183" s="303"/>
      <c r="J183" s="303"/>
      <c r="K183" s="303"/>
      <c r="L183" s="303"/>
      <c r="M183" s="303"/>
      <c r="N183" s="303"/>
      <c r="O183" s="304"/>
      <c r="P183" s="304"/>
      <c r="Q183" s="305"/>
      <c r="R183" s="306"/>
      <c r="S183" s="302"/>
    </row>
    <row r="184" spans="1:19" s="18" customFormat="1" ht="15" customHeight="1" x14ac:dyDescent="0.3">
      <c r="A184" s="439"/>
      <c r="B184" s="438"/>
      <c r="C184" s="17"/>
      <c r="D184" s="48"/>
      <c r="E184" s="307"/>
      <c r="F184" s="440"/>
      <c r="G184" s="440"/>
      <c r="H184" s="303"/>
      <c r="I184" s="303"/>
      <c r="J184" s="303"/>
      <c r="K184" s="303"/>
      <c r="L184" s="303"/>
      <c r="M184" s="303"/>
      <c r="N184" s="303"/>
      <c r="O184" s="304"/>
      <c r="P184" s="304"/>
      <c r="Q184" s="305"/>
      <c r="R184" s="306"/>
      <c r="S184" s="302"/>
    </row>
    <row r="185" spans="1:19" s="18" customFormat="1" ht="15" customHeight="1" x14ac:dyDescent="0.3">
      <c r="A185" s="439"/>
      <c r="B185" s="48"/>
      <c r="C185" s="20"/>
      <c r="D185" s="21"/>
      <c r="E185" s="307"/>
      <c r="F185" s="440"/>
      <c r="G185" s="440"/>
      <c r="H185" s="303"/>
      <c r="I185" s="303"/>
      <c r="J185" s="303"/>
      <c r="K185" s="303"/>
      <c r="L185" s="303"/>
      <c r="M185" s="303"/>
      <c r="N185" s="303"/>
      <c r="O185" s="304"/>
      <c r="P185" s="304"/>
      <c r="Q185" s="305"/>
      <c r="R185" s="306"/>
      <c r="S185" s="302"/>
    </row>
    <row r="186" spans="1:19" s="18" customFormat="1" ht="15" customHeight="1" x14ac:dyDescent="0.3">
      <c r="A186" s="439">
        <v>20</v>
      </c>
      <c r="B186" s="17"/>
      <c r="C186" s="17"/>
      <c r="D186" s="48"/>
      <c r="E186" s="307"/>
      <c r="F186" s="440"/>
      <c r="G186" s="440"/>
      <c r="H186" s="303"/>
      <c r="I186" s="303"/>
      <c r="J186" s="303"/>
      <c r="K186" s="303"/>
      <c r="L186" s="303"/>
      <c r="M186" s="303"/>
      <c r="N186" s="303"/>
      <c r="O186" s="304">
        <f>COUNTA(F186:N194)</f>
        <v>0</v>
      </c>
      <c r="P186" s="304">
        <f>SUM(F186:N194)</f>
        <v>0</v>
      </c>
      <c r="Q186" s="305" t="e">
        <f>P186/O186*10</f>
        <v>#DIV/0!</v>
      </c>
      <c r="R186" s="306"/>
      <c r="S186" s="302"/>
    </row>
    <row r="187" spans="1:19" s="18" customFormat="1" ht="15" customHeight="1" x14ac:dyDescent="0.3">
      <c r="A187" s="439"/>
      <c r="B187" s="19"/>
      <c r="C187" s="17"/>
      <c r="D187" s="48"/>
      <c r="E187" s="307"/>
      <c r="F187" s="440"/>
      <c r="G187" s="440"/>
      <c r="H187" s="303"/>
      <c r="I187" s="303"/>
      <c r="J187" s="303"/>
      <c r="K187" s="303"/>
      <c r="L187" s="303"/>
      <c r="M187" s="303"/>
      <c r="N187" s="303"/>
      <c r="O187" s="304"/>
      <c r="P187" s="304"/>
      <c r="Q187" s="305"/>
      <c r="R187" s="306"/>
      <c r="S187" s="302"/>
    </row>
    <row r="188" spans="1:19" s="18" customFormat="1" ht="15" customHeight="1" x14ac:dyDescent="0.3">
      <c r="A188" s="439"/>
      <c r="B188" s="438"/>
      <c r="C188" s="17"/>
      <c r="D188" s="48"/>
      <c r="E188" s="307"/>
      <c r="F188" s="440"/>
      <c r="G188" s="440"/>
      <c r="H188" s="303"/>
      <c r="I188" s="303"/>
      <c r="J188" s="303"/>
      <c r="K188" s="303"/>
      <c r="L188" s="303"/>
      <c r="M188" s="303"/>
      <c r="N188" s="303"/>
      <c r="O188" s="304"/>
      <c r="P188" s="304"/>
      <c r="Q188" s="305"/>
      <c r="R188" s="306"/>
      <c r="S188" s="302"/>
    </row>
    <row r="189" spans="1:19" s="18" customFormat="1" ht="15" customHeight="1" x14ac:dyDescent="0.3">
      <c r="A189" s="439"/>
      <c r="B189" s="438"/>
      <c r="C189" s="17"/>
      <c r="D189" s="48"/>
      <c r="E189" s="307"/>
      <c r="F189" s="440"/>
      <c r="G189" s="440"/>
      <c r="H189" s="303"/>
      <c r="I189" s="303"/>
      <c r="J189" s="303"/>
      <c r="K189" s="303"/>
      <c r="L189" s="303"/>
      <c r="M189" s="303"/>
      <c r="N189" s="303"/>
      <c r="O189" s="304"/>
      <c r="P189" s="304"/>
      <c r="Q189" s="305"/>
      <c r="R189" s="306"/>
      <c r="S189" s="302"/>
    </row>
    <row r="190" spans="1:19" s="18" customFormat="1" ht="15" customHeight="1" x14ac:dyDescent="0.3">
      <c r="A190" s="439"/>
      <c r="B190" s="438"/>
      <c r="C190" s="17"/>
      <c r="D190" s="48"/>
      <c r="E190" s="307"/>
      <c r="F190" s="440"/>
      <c r="G190" s="440"/>
      <c r="H190" s="303"/>
      <c r="I190" s="303"/>
      <c r="J190" s="303"/>
      <c r="K190" s="303"/>
      <c r="L190" s="303"/>
      <c r="M190" s="303"/>
      <c r="N190" s="303"/>
      <c r="O190" s="304"/>
      <c r="P190" s="304"/>
      <c r="Q190" s="305"/>
      <c r="R190" s="306"/>
      <c r="S190" s="302"/>
    </row>
    <row r="191" spans="1:19" s="18" customFormat="1" ht="15" customHeight="1" x14ac:dyDescent="0.3">
      <c r="A191" s="439"/>
      <c r="B191" s="438"/>
      <c r="C191" s="17"/>
      <c r="D191" s="48"/>
      <c r="E191" s="307"/>
      <c r="F191" s="440"/>
      <c r="G191" s="440"/>
      <c r="H191" s="303"/>
      <c r="I191" s="303"/>
      <c r="J191" s="303"/>
      <c r="K191" s="303"/>
      <c r="L191" s="303"/>
      <c r="M191" s="303"/>
      <c r="N191" s="303"/>
      <c r="O191" s="304"/>
      <c r="P191" s="304"/>
      <c r="Q191" s="305"/>
      <c r="R191" s="306"/>
      <c r="S191" s="302"/>
    </row>
    <row r="192" spans="1:19" s="18" customFormat="1" ht="15" customHeight="1" x14ac:dyDescent="0.3">
      <c r="A192" s="439"/>
      <c r="B192" s="438"/>
      <c r="C192" s="17"/>
      <c r="D192" s="48"/>
      <c r="E192" s="307"/>
      <c r="F192" s="440"/>
      <c r="G192" s="440"/>
      <c r="H192" s="303"/>
      <c r="I192" s="303"/>
      <c r="J192" s="303"/>
      <c r="K192" s="303"/>
      <c r="L192" s="303"/>
      <c r="M192" s="303"/>
      <c r="N192" s="303"/>
      <c r="O192" s="304"/>
      <c r="P192" s="304"/>
      <c r="Q192" s="305"/>
      <c r="R192" s="306"/>
      <c r="S192" s="302"/>
    </row>
    <row r="193" spans="1:40" s="18" customFormat="1" ht="15" customHeight="1" x14ac:dyDescent="0.3">
      <c r="A193" s="439"/>
      <c r="B193" s="438"/>
      <c r="C193" s="17"/>
      <c r="D193" s="48"/>
      <c r="E193" s="307"/>
      <c r="F193" s="440"/>
      <c r="G193" s="440"/>
      <c r="H193" s="303"/>
      <c r="I193" s="303"/>
      <c r="J193" s="303"/>
      <c r="K193" s="303"/>
      <c r="L193" s="303"/>
      <c r="M193" s="303"/>
      <c r="N193" s="303"/>
      <c r="O193" s="304"/>
      <c r="P193" s="304"/>
      <c r="Q193" s="305"/>
      <c r="R193" s="306"/>
      <c r="S193" s="302"/>
    </row>
    <row r="194" spans="1:40" s="18" customFormat="1" ht="15" customHeight="1" x14ac:dyDescent="0.3">
      <c r="A194" s="439"/>
      <c r="B194" s="48"/>
      <c r="C194" s="20"/>
      <c r="D194" s="21"/>
      <c r="E194" s="307"/>
      <c r="F194" s="440"/>
      <c r="G194" s="440"/>
      <c r="H194" s="303"/>
      <c r="I194" s="303"/>
      <c r="J194" s="303"/>
      <c r="K194" s="303"/>
      <c r="L194" s="303"/>
      <c r="M194" s="303"/>
      <c r="N194" s="303"/>
      <c r="O194" s="304"/>
      <c r="P194" s="304"/>
      <c r="Q194" s="305"/>
      <c r="R194" s="306"/>
      <c r="S194" s="302"/>
    </row>
    <row r="195" spans="1:40" s="6" customFormat="1" ht="18" hidden="1" x14ac:dyDescent="0.35">
      <c r="A195" s="5"/>
      <c r="B195" s="5"/>
      <c r="C195" s="5"/>
      <c r="D195" s="5"/>
      <c r="E195" s="5"/>
      <c r="F195" s="5"/>
      <c r="G195" s="298" t="s">
        <v>59</v>
      </c>
      <c r="H195" s="298"/>
      <c r="I195" s="298"/>
      <c r="J195" s="298"/>
      <c r="K195" s="298"/>
      <c r="L195" s="298"/>
      <c r="M195" s="298"/>
      <c r="N195" s="298"/>
      <c r="O195" s="298"/>
      <c r="P195" s="42">
        <f>COUNTIF(P14:P194,"&gt;7.50")</f>
        <v>0</v>
      </c>
      <c r="Q195" s="5"/>
      <c r="R195" s="39"/>
      <c r="S195" s="40"/>
      <c r="T195" s="5"/>
      <c r="U195" s="5"/>
      <c r="V195" s="5"/>
      <c r="W195" s="5"/>
      <c r="X195" s="5"/>
      <c r="Y195" s="5"/>
      <c r="Z195" s="5"/>
      <c r="AA195" s="5"/>
      <c r="AB195" s="5"/>
      <c r="AC195" s="5"/>
      <c r="AD195" s="5"/>
      <c r="AE195" s="5"/>
      <c r="AF195" s="5"/>
      <c r="AG195" s="5"/>
      <c r="AH195" s="5"/>
      <c r="AI195" s="5"/>
      <c r="AJ195" s="5"/>
      <c r="AK195" s="5"/>
      <c r="AL195" s="5"/>
      <c r="AM195" s="5"/>
      <c r="AN195" s="5"/>
    </row>
    <row r="196" spans="1:40" s="118" customFormat="1" ht="18" customHeight="1" x14ac:dyDescent="0.3">
      <c r="A196" s="116"/>
      <c r="B196" s="117" t="s">
        <v>113</v>
      </c>
      <c r="C196" s="441"/>
      <c r="D196" s="441"/>
      <c r="E196" s="441"/>
      <c r="F196" s="441"/>
      <c r="G196" s="441"/>
      <c r="H196" s="441"/>
      <c r="I196" s="441"/>
      <c r="J196" s="441"/>
      <c r="K196" s="441"/>
      <c r="L196" s="441"/>
      <c r="M196" s="441"/>
      <c r="N196" s="441"/>
      <c r="O196" s="441"/>
      <c r="P196" s="441"/>
      <c r="Q196" s="441"/>
      <c r="R196" s="441"/>
      <c r="S196" s="441"/>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row>
    <row r="197" spans="1:40" s="118" customFormat="1" ht="18" customHeight="1" x14ac:dyDescent="0.3">
      <c r="A197" s="116"/>
      <c r="B197" s="117" t="s">
        <v>114</v>
      </c>
      <c r="C197" s="442"/>
      <c r="D197" s="442"/>
      <c r="E197" s="442"/>
      <c r="F197" s="442"/>
      <c r="G197" s="442"/>
      <c r="H197" s="442"/>
      <c r="I197" s="442"/>
      <c r="J197" s="442"/>
      <c r="K197" s="442"/>
      <c r="L197" s="442"/>
      <c r="M197" s="442"/>
      <c r="N197" s="442"/>
      <c r="O197" s="442"/>
      <c r="P197" s="442"/>
      <c r="Q197" s="442"/>
      <c r="R197" s="442"/>
      <c r="S197" s="442"/>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row>
    <row r="198" spans="1:40" s="6" customFormat="1" ht="15.75" customHeight="1" x14ac:dyDescent="0.3">
      <c r="A198" s="299" t="s">
        <v>61</v>
      </c>
      <c r="B198" s="299"/>
      <c r="C198" s="37"/>
      <c r="D198" s="37"/>
      <c r="E198" s="37"/>
      <c r="F198" s="37"/>
      <c r="G198" s="37"/>
      <c r="H198" s="37"/>
      <c r="I198" s="37"/>
      <c r="J198" s="37"/>
      <c r="K198" s="37"/>
      <c r="L198" s="37"/>
      <c r="M198" s="37"/>
      <c r="N198" s="37"/>
      <c r="O198" s="37"/>
      <c r="P198" s="37"/>
      <c r="Q198" s="37"/>
      <c r="R198" s="37"/>
      <c r="S198" s="37"/>
    </row>
    <row r="199" spans="1:40" s="6" customFormat="1" ht="15.75" customHeight="1" x14ac:dyDescent="0.3">
      <c r="A199" s="297"/>
      <c r="B199" s="297"/>
      <c r="C199" s="297"/>
      <c r="D199" s="297"/>
      <c r="E199" s="297"/>
      <c r="F199" s="297"/>
      <c r="G199" s="297"/>
      <c r="H199" s="297"/>
      <c r="I199" s="297"/>
      <c r="J199" s="297"/>
      <c r="K199" s="297"/>
      <c r="L199" s="297"/>
      <c r="M199" s="297"/>
      <c r="N199" s="297"/>
      <c r="O199" s="297"/>
      <c r="P199" s="297"/>
      <c r="Q199" s="297"/>
      <c r="R199" s="297"/>
      <c r="S199" s="297"/>
    </row>
    <row r="200" spans="1:40" s="6" customFormat="1" ht="15.75" customHeight="1" x14ac:dyDescent="0.3">
      <c r="A200" s="297"/>
      <c r="B200" s="297"/>
      <c r="C200" s="297"/>
      <c r="D200" s="297"/>
      <c r="E200" s="297"/>
      <c r="F200" s="297"/>
      <c r="G200" s="297"/>
      <c r="H200" s="297"/>
      <c r="I200" s="297"/>
      <c r="J200" s="297"/>
      <c r="K200" s="297"/>
      <c r="L200" s="297"/>
      <c r="M200" s="297"/>
      <c r="N200" s="297"/>
      <c r="O200" s="297"/>
      <c r="P200" s="297"/>
      <c r="Q200" s="297"/>
      <c r="R200" s="297"/>
      <c r="S200" s="297"/>
    </row>
    <row r="201" spans="1:40" s="6" customFormat="1" ht="15.75" customHeight="1" x14ac:dyDescent="0.3">
      <c r="A201" s="297"/>
      <c r="B201" s="297"/>
      <c r="C201" s="297"/>
      <c r="D201" s="297"/>
      <c r="E201" s="297"/>
      <c r="F201" s="297"/>
      <c r="G201" s="297"/>
      <c r="H201" s="297"/>
      <c r="I201" s="297"/>
      <c r="J201" s="297"/>
      <c r="K201" s="297"/>
      <c r="L201" s="297"/>
      <c r="M201" s="297"/>
      <c r="N201" s="297"/>
      <c r="O201" s="297"/>
      <c r="P201" s="297"/>
      <c r="Q201" s="297"/>
      <c r="R201" s="297"/>
      <c r="S201" s="297"/>
    </row>
    <row r="202" spans="1:40" s="6" customFormat="1" ht="15.75" customHeight="1" x14ac:dyDescent="0.3">
      <c r="A202" s="297"/>
      <c r="B202" s="297"/>
      <c r="C202" s="297"/>
      <c r="D202" s="297"/>
      <c r="E202" s="297"/>
      <c r="F202" s="297"/>
      <c r="G202" s="297"/>
      <c r="H202" s="297"/>
      <c r="I202" s="297"/>
      <c r="J202" s="297"/>
      <c r="K202" s="297"/>
      <c r="L202" s="297"/>
      <c r="M202" s="297"/>
      <c r="N202" s="297"/>
      <c r="O202" s="297"/>
      <c r="P202" s="297"/>
      <c r="Q202" s="297"/>
      <c r="R202" s="297"/>
      <c r="S202" s="297"/>
      <c r="T202" s="5"/>
      <c r="U202" s="5"/>
      <c r="V202" s="5"/>
      <c r="W202" s="5"/>
      <c r="X202" s="5"/>
      <c r="Y202" s="5"/>
      <c r="Z202" s="5"/>
      <c r="AA202" s="5"/>
      <c r="AB202" s="5"/>
      <c r="AC202" s="5"/>
      <c r="AD202" s="5"/>
      <c r="AE202" s="5"/>
      <c r="AF202" s="5"/>
      <c r="AG202" s="5"/>
      <c r="AH202" s="5"/>
      <c r="AI202" s="5"/>
      <c r="AJ202" s="5"/>
      <c r="AK202" s="5"/>
      <c r="AL202" s="5"/>
      <c r="AM202" s="5"/>
      <c r="AN202" s="5"/>
    </row>
    <row r="203" spans="1:40" s="6" customFormat="1" ht="15.75" customHeight="1" x14ac:dyDescent="0.3">
      <c r="A203" s="37"/>
      <c r="B203" s="37"/>
      <c r="C203" s="37"/>
      <c r="D203" s="37"/>
      <c r="E203" s="41"/>
      <c r="F203" s="41"/>
      <c r="G203" s="41"/>
      <c r="O203" s="38"/>
      <c r="P203" s="38"/>
      <c r="Q203" s="38"/>
      <c r="R203" s="38"/>
      <c r="S203" s="38"/>
      <c r="T203" s="5"/>
      <c r="U203" s="5"/>
      <c r="V203" s="5"/>
      <c r="W203" s="5"/>
      <c r="X203" s="5"/>
      <c r="Y203" s="5"/>
      <c r="Z203" s="5"/>
      <c r="AA203" s="5"/>
      <c r="AB203" s="5"/>
      <c r="AC203" s="5"/>
      <c r="AD203" s="5"/>
      <c r="AE203" s="5"/>
      <c r="AF203" s="5"/>
      <c r="AG203" s="5"/>
      <c r="AH203" s="5"/>
      <c r="AI203" s="5"/>
      <c r="AJ203" s="5"/>
      <c r="AK203" s="5"/>
      <c r="AL203" s="5"/>
      <c r="AM203" s="5"/>
      <c r="AN203" s="5"/>
    </row>
    <row r="204" spans="1:40" x14ac:dyDescent="0.3">
      <c r="A204" s="5"/>
      <c r="B204" s="5"/>
      <c r="C204" s="5"/>
      <c r="D204" s="5"/>
      <c r="AA204" s="5"/>
      <c r="AB204" s="5"/>
      <c r="AC204" s="5"/>
      <c r="AD204" s="5"/>
      <c r="AE204" s="5"/>
      <c r="AF204" s="5"/>
      <c r="AG204" s="5"/>
      <c r="AH204" s="5"/>
      <c r="AI204" s="5"/>
      <c r="AJ204" s="5"/>
      <c r="AK204" s="5"/>
      <c r="AL204" s="5"/>
      <c r="AM204" s="5"/>
      <c r="AN204" s="5"/>
    </row>
    <row r="205" spans="1:40" x14ac:dyDescent="0.3">
      <c r="A205" s="5"/>
      <c r="B205" s="5"/>
      <c r="C205" s="5"/>
      <c r="D205" s="5"/>
      <c r="AA205" s="5"/>
      <c r="AB205" s="5"/>
      <c r="AC205" s="5"/>
      <c r="AD205" s="5"/>
      <c r="AE205" s="5"/>
      <c r="AF205" s="5"/>
      <c r="AG205" s="5"/>
      <c r="AH205" s="5"/>
      <c r="AI205" s="5"/>
      <c r="AJ205" s="5"/>
      <c r="AK205" s="5"/>
      <c r="AL205" s="5"/>
      <c r="AM205" s="5"/>
      <c r="AN205" s="5"/>
    </row>
    <row r="206" spans="1:40" x14ac:dyDescent="0.3">
      <c r="A206" s="5"/>
      <c r="B206" s="5"/>
      <c r="C206" s="5"/>
      <c r="D206" s="5"/>
      <c r="AA206" s="5"/>
      <c r="AB206" s="5"/>
      <c r="AC206" s="5"/>
      <c r="AD206" s="5"/>
      <c r="AE206" s="5"/>
      <c r="AF206" s="5"/>
      <c r="AG206" s="5"/>
      <c r="AH206" s="5"/>
      <c r="AI206" s="5"/>
      <c r="AJ206" s="5"/>
      <c r="AK206" s="5"/>
      <c r="AL206" s="5"/>
      <c r="AM206" s="5"/>
      <c r="AN206" s="5"/>
    </row>
    <row r="207" spans="1:40" x14ac:dyDescent="0.3">
      <c r="A207" s="5"/>
      <c r="B207" s="5"/>
      <c r="C207" s="5"/>
      <c r="D207" s="5"/>
      <c r="AA207" s="5"/>
      <c r="AB207" s="5"/>
      <c r="AC207" s="5"/>
      <c r="AD207" s="5"/>
      <c r="AE207" s="5"/>
      <c r="AF207" s="5"/>
      <c r="AG207" s="5"/>
      <c r="AH207" s="5"/>
      <c r="AI207" s="5"/>
      <c r="AJ207" s="5"/>
      <c r="AK207" s="5"/>
      <c r="AL207" s="5"/>
      <c r="AM207" s="5"/>
      <c r="AN207" s="5"/>
    </row>
    <row r="208" spans="1:40" x14ac:dyDescent="0.3">
      <c r="A208" s="5"/>
      <c r="B208" s="5"/>
      <c r="C208" s="5"/>
      <c r="D208" s="5"/>
      <c r="AA208" s="5"/>
      <c r="AB208" s="5"/>
      <c r="AC208" s="5"/>
      <c r="AD208" s="5"/>
      <c r="AE208" s="5"/>
      <c r="AF208" s="5"/>
      <c r="AG208" s="5"/>
      <c r="AH208" s="5"/>
      <c r="AI208" s="5"/>
      <c r="AJ208" s="5"/>
      <c r="AK208" s="5"/>
      <c r="AL208" s="5"/>
      <c r="AM208" s="5"/>
      <c r="AN208" s="5"/>
    </row>
    <row r="209" spans="1:40" x14ac:dyDescent="0.3">
      <c r="A209" s="5"/>
      <c r="B209" s="5"/>
      <c r="C209" s="5"/>
      <c r="D209" s="5"/>
      <c r="AA209" s="5"/>
      <c r="AB209" s="5"/>
      <c r="AC209" s="5"/>
      <c r="AD209" s="5"/>
      <c r="AE209" s="5"/>
      <c r="AF209" s="5"/>
      <c r="AG209" s="5"/>
      <c r="AH209" s="5"/>
      <c r="AI209" s="5"/>
      <c r="AJ209" s="5"/>
      <c r="AK209" s="5"/>
      <c r="AL209" s="5"/>
      <c r="AM209" s="5"/>
      <c r="AN209" s="5"/>
    </row>
    <row r="210" spans="1:40" x14ac:dyDescent="0.3">
      <c r="A210" s="5"/>
      <c r="B210" s="5"/>
      <c r="C210" s="5"/>
      <c r="D210" s="5"/>
      <c r="AA210" s="5"/>
      <c r="AB210" s="5"/>
      <c r="AC210" s="5"/>
      <c r="AD210" s="5"/>
      <c r="AE210" s="5"/>
      <c r="AF210" s="5"/>
      <c r="AG210" s="5"/>
      <c r="AH210" s="5"/>
      <c r="AI210" s="5"/>
      <c r="AJ210" s="5"/>
      <c r="AK210" s="5"/>
      <c r="AL210" s="5"/>
      <c r="AM210" s="5"/>
      <c r="AN210" s="5"/>
    </row>
    <row r="211" spans="1:40" x14ac:dyDescent="0.3">
      <c r="A211" s="5"/>
      <c r="B211" s="5"/>
      <c r="C211" s="5"/>
      <c r="D211" s="5"/>
      <c r="AA211" s="5"/>
      <c r="AB211" s="5"/>
      <c r="AC211" s="5"/>
      <c r="AD211" s="5"/>
      <c r="AE211" s="5"/>
      <c r="AF211" s="5"/>
      <c r="AG211" s="5"/>
      <c r="AH211" s="5"/>
      <c r="AI211" s="5"/>
      <c r="AJ211" s="5"/>
      <c r="AK211" s="5"/>
      <c r="AL211" s="5"/>
      <c r="AM211" s="5"/>
      <c r="AN211" s="5"/>
    </row>
    <row r="212" spans="1:40" x14ac:dyDescent="0.3">
      <c r="A212" s="5"/>
      <c r="B212" s="5"/>
      <c r="C212" s="5"/>
      <c r="D212" s="5"/>
      <c r="AA212" s="5"/>
      <c r="AB212" s="5"/>
      <c r="AC212" s="5"/>
      <c r="AD212" s="5"/>
      <c r="AE212" s="5"/>
      <c r="AF212" s="5"/>
      <c r="AG212" s="5"/>
      <c r="AH212" s="5"/>
      <c r="AI212" s="5"/>
      <c r="AJ212" s="5"/>
      <c r="AK212" s="5"/>
      <c r="AL212" s="5"/>
      <c r="AM212" s="5"/>
      <c r="AN212" s="5"/>
    </row>
    <row r="213" spans="1:40" x14ac:dyDescent="0.3">
      <c r="A213" s="5"/>
      <c r="B213" s="5"/>
      <c r="C213" s="5"/>
      <c r="D213" s="5"/>
      <c r="AA213" s="5"/>
      <c r="AB213" s="5"/>
      <c r="AC213" s="5"/>
      <c r="AD213" s="5"/>
      <c r="AE213" s="5"/>
      <c r="AF213" s="5"/>
      <c r="AG213" s="5"/>
      <c r="AH213" s="5"/>
      <c r="AI213" s="5"/>
      <c r="AJ213" s="5"/>
      <c r="AK213" s="5"/>
      <c r="AL213" s="5"/>
      <c r="AM213" s="5"/>
      <c r="AN213" s="5"/>
    </row>
    <row r="214" spans="1:40" x14ac:dyDescent="0.3">
      <c r="A214" s="5"/>
      <c r="B214" s="5"/>
      <c r="C214" s="5"/>
      <c r="D214" s="5"/>
      <c r="AA214" s="5"/>
      <c r="AB214" s="5"/>
      <c r="AC214" s="5"/>
      <c r="AD214" s="5"/>
      <c r="AE214" s="5"/>
      <c r="AF214" s="5"/>
      <c r="AG214" s="5"/>
      <c r="AH214" s="5"/>
      <c r="AI214" s="5"/>
      <c r="AJ214" s="5"/>
      <c r="AK214" s="5"/>
      <c r="AL214" s="5"/>
      <c r="AM214" s="5"/>
      <c r="AN214" s="5"/>
    </row>
    <row r="215" spans="1:40" x14ac:dyDescent="0.3">
      <c r="A215" s="5"/>
      <c r="B215" s="5"/>
      <c r="C215" s="5"/>
      <c r="D215" s="5"/>
      <c r="AA215" s="5"/>
      <c r="AB215" s="5"/>
      <c r="AC215" s="5"/>
      <c r="AD215" s="5"/>
      <c r="AE215" s="5"/>
      <c r="AF215" s="5"/>
      <c r="AG215" s="5"/>
      <c r="AH215" s="5"/>
      <c r="AI215" s="5"/>
      <c r="AJ215" s="5"/>
      <c r="AK215" s="5"/>
      <c r="AL215" s="5"/>
      <c r="AM215" s="5"/>
      <c r="AN215" s="5"/>
    </row>
    <row r="216" spans="1:40" x14ac:dyDescent="0.3">
      <c r="A216" s="5"/>
      <c r="B216" s="5"/>
      <c r="C216" s="5"/>
      <c r="D216" s="5"/>
      <c r="AA216" s="5"/>
      <c r="AB216" s="5"/>
      <c r="AC216" s="5"/>
      <c r="AD216" s="5"/>
      <c r="AE216" s="5"/>
      <c r="AF216" s="5"/>
      <c r="AG216" s="5"/>
      <c r="AH216" s="5"/>
      <c r="AI216" s="5"/>
      <c r="AJ216" s="5"/>
      <c r="AK216" s="5"/>
      <c r="AL216" s="5"/>
      <c r="AM216" s="5"/>
      <c r="AN216" s="5"/>
    </row>
    <row r="217" spans="1:40" x14ac:dyDescent="0.3">
      <c r="A217" s="5"/>
      <c r="B217" s="5"/>
      <c r="C217" s="5"/>
      <c r="D217" s="5"/>
      <c r="AA217" s="5"/>
      <c r="AB217" s="5"/>
      <c r="AC217" s="5"/>
      <c r="AD217" s="5"/>
      <c r="AE217" s="5"/>
      <c r="AF217" s="5"/>
      <c r="AG217" s="5"/>
      <c r="AH217" s="5"/>
      <c r="AI217" s="5"/>
      <c r="AJ217" s="5"/>
      <c r="AK217" s="5"/>
      <c r="AL217" s="5"/>
      <c r="AM217" s="5"/>
      <c r="AN217" s="5"/>
    </row>
    <row r="218" spans="1:40" x14ac:dyDescent="0.3">
      <c r="A218" s="5"/>
      <c r="B218" s="5"/>
      <c r="C218" s="5"/>
      <c r="D218" s="5"/>
      <c r="AA218" s="5"/>
      <c r="AB218" s="5"/>
      <c r="AC218" s="5"/>
      <c r="AD218" s="5"/>
      <c r="AE218" s="5"/>
      <c r="AF218" s="5"/>
      <c r="AG218" s="5"/>
      <c r="AH218" s="5"/>
      <c r="AI218" s="5"/>
      <c r="AJ218" s="5"/>
      <c r="AK218" s="5"/>
      <c r="AL218" s="5"/>
      <c r="AM218" s="5"/>
      <c r="AN218" s="5"/>
    </row>
    <row r="219" spans="1:40" x14ac:dyDescent="0.3">
      <c r="A219" s="5"/>
      <c r="B219" s="5"/>
      <c r="C219" s="5"/>
      <c r="D219" s="5"/>
      <c r="AA219" s="5"/>
      <c r="AB219" s="5"/>
      <c r="AC219" s="5"/>
      <c r="AD219" s="5"/>
      <c r="AE219" s="5"/>
      <c r="AF219" s="5"/>
      <c r="AG219" s="5"/>
      <c r="AH219" s="5"/>
      <c r="AI219" s="5"/>
      <c r="AJ219" s="5"/>
      <c r="AK219" s="5"/>
      <c r="AL219" s="5"/>
      <c r="AM219" s="5"/>
      <c r="AN219" s="5"/>
    </row>
    <row r="220" spans="1:40" x14ac:dyDescent="0.3">
      <c r="A220" s="5"/>
      <c r="B220" s="5"/>
      <c r="C220" s="5"/>
      <c r="D220" s="5"/>
      <c r="AA220" s="5"/>
      <c r="AB220" s="5"/>
      <c r="AC220" s="5"/>
      <c r="AD220" s="5"/>
      <c r="AE220" s="5"/>
      <c r="AF220" s="5"/>
      <c r="AG220" s="5"/>
      <c r="AH220" s="5"/>
      <c r="AI220" s="5"/>
      <c r="AJ220" s="5"/>
      <c r="AK220" s="5"/>
      <c r="AL220" s="5"/>
      <c r="AM220" s="5"/>
      <c r="AN220" s="5"/>
    </row>
    <row r="221" spans="1:40" x14ac:dyDescent="0.3">
      <c r="A221" s="5"/>
      <c r="B221" s="5"/>
      <c r="C221" s="5"/>
      <c r="D221" s="5"/>
      <c r="AA221" s="5"/>
      <c r="AB221" s="5"/>
      <c r="AC221" s="5"/>
      <c r="AD221" s="5"/>
      <c r="AE221" s="5"/>
      <c r="AF221" s="5"/>
      <c r="AG221" s="5"/>
      <c r="AH221" s="5"/>
      <c r="AI221" s="5"/>
      <c r="AJ221" s="5"/>
      <c r="AK221" s="5"/>
      <c r="AL221" s="5"/>
      <c r="AM221" s="5"/>
      <c r="AN221" s="5"/>
    </row>
    <row r="222" spans="1:40" x14ac:dyDescent="0.3">
      <c r="A222" s="5"/>
      <c r="B222" s="5"/>
      <c r="C222" s="5"/>
      <c r="D222" s="5"/>
      <c r="AA222" s="5"/>
      <c r="AB222" s="5"/>
      <c r="AC222" s="5"/>
      <c r="AD222" s="5"/>
      <c r="AE222" s="5"/>
      <c r="AF222" s="5"/>
      <c r="AG222" s="5"/>
      <c r="AH222" s="5"/>
      <c r="AI222" s="5"/>
      <c r="AJ222" s="5"/>
      <c r="AK222" s="5"/>
      <c r="AL222" s="5"/>
      <c r="AM222" s="5"/>
      <c r="AN222" s="5"/>
    </row>
    <row r="223" spans="1:40" x14ac:dyDescent="0.3">
      <c r="A223" s="5"/>
      <c r="B223" s="5"/>
      <c r="C223" s="5"/>
      <c r="D223" s="5"/>
      <c r="AA223" s="5"/>
      <c r="AB223" s="5"/>
      <c r="AC223" s="5"/>
      <c r="AD223" s="5"/>
      <c r="AE223" s="5"/>
      <c r="AF223" s="5"/>
      <c r="AG223" s="5"/>
      <c r="AH223" s="5"/>
      <c r="AI223" s="5"/>
      <c r="AJ223" s="5"/>
      <c r="AK223" s="5"/>
      <c r="AL223" s="5"/>
      <c r="AM223" s="5"/>
      <c r="AN223" s="5"/>
    </row>
    <row r="224" spans="1:40" x14ac:dyDescent="0.3">
      <c r="A224" s="5"/>
      <c r="B224" s="5"/>
      <c r="C224" s="5"/>
      <c r="D224" s="5"/>
      <c r="AA224" s="5"/>
      <c r="AB224" s="5"/>
      <c r="AC224" s="5"/>
      <c r="AD224" s="5"/>
      <c r="AE224" s="5"/>
      <c r="AF224" s="5"/>
      <c r="AG224" s="5"/>
      <c r="AH224" s="5"/>
      <c r="AI224" s="5"/>
      <c r="AJ224" s="5"/>
      <c r="AK224" s="5"/>
      <c r="AL224" s="5"/>
      <c r="AM224" s="5"/>
      <c r="AN224" s="5"/>
    </row>
    <row r="225" spans="1:40" x14ac:dyDescent="0.3">
      <c r="A225" s="5"/>
      <c r="B225" s="5"/>
      <c r="C225" s="5"/>
      <c r="D225" s="5"/>
      <c r="AA225" s="5"/>
      <c r="AB225" s="5"/>
      <c r="AC225" s="5"/>
      <c r="AD225" s="5"/>
      <c r="AE225" s="5"/>
      <c r="AF225" s="5"/>
      <c r="AG225" s="5"/>
      <c r="AH225" s="5"/>
      <c r="AI225" s="5"/>
      <c r="AJ225" s="5"/>
      <c r="AK225" s="5"/>
      <c r="AL225" s="5"/>
      <c r="AM225" s="5"/>
      <c r="AN225" s="5"/>
    </row>
    <row r="226" spans="1:40" x14ac:dyDescent="0.3">
      <c r="A226" s="5"/>
      <c r="B226" s="5"/>
      <c r="C226" s="5"/>
      <c r="D226" s="5"/>
      <c r="AA226" s="5"/>
      <c r="AB226" s="5"/>
      <c r="AC226" s="5"/>
      <c r="AD226" s="5"/>
      <c r="AE226" s="5"/>
      <c r="AF226" s="5"/>
      <c r="AG226" s="5"/>
      <c r="AH226" s="5"/>
      <c r="AI226" s="5"/>
      <c r="AJ226" s="5"/>
      <c r="AK226" s="5"/>
      <c r="AL226" s="5"/>
      <c r="AM226" s="5"/>
      <c r="AN226" s="5"/>
    </row>
    <row r="227" spans="1:40" x14ac:dyDescent="0.3">
      <c r="A227" s="5"/>
      <c r="B227" s="5"/>
      <c r="C227" s="5"/>
      <c r="D227" s="5"/>
      <c r="AA227" s="5"/>
      <c r="AB227" s="5"/>
      <c r="AC227" s="5"/>
      <c r="AD227" s="5"/>
      <c r="AE227" s="5"/>
      <c r="AF227" s="5"/>
      <c r="AG227" s="5"/>
      <c r="AH227" s="5"/>
      <c r="AI227" s="5"/>
      <c r="AJ227" s="5"/>
      <c r="AK227" s="5"/>
      <c r="AL227" s="5"/>
      <c r="AM227" s="5"/>
      <c r="AN227" s="5"/>
    </row>
    <row r="228" spans="1:40" x14ac:dyDescent="0.3">
      <c r="A228" s="5"/>
      <c r="B228" s="5"/>
      <c r="C228" s="5"/>
      <c r="D228" s="5"/>
      <c r="AA228" s="5"/>
      <c r="AB228" s="5"/>
      <c r="AC228" s="5"/>
      <c r="AD228" s="5"/>
      <c r="AE228" s="5"/>
      <c r="AF228" s="5"/>
      <c r="AG228" s="5"/>
      <c r="AH228" s="5"/>
      <c r="AI228" s="5"/>
      <c r="AJ228" s="5"/>
      <c r="AK228" s="5"/>
      <c r="AL228" s="5"/>
      <c r="AM228" s="5"/>
      <c r="AN228" s="5"/>
    </row>
    <row r="229" spans="1:40" x14ac:dyDescent="0.3">
      <c r="A229" s="5"/>
      <c r="B229" s="5"/>
      <c r="C229" s="5"/>
      <c r="D229" s="5"/>
      <c r="AA229" s="5"/>
      <c r="AB229" s="5"/>
      <c r="AC229" s="5"/>
      <c r="AD229" s="5"/>
      <c r="AE229" s="5"/>
      <c r="AF229" s="5"/>
      <c r="AG229" s="5"/>
      <c r="AH229" s="5"/>
      <c r="AI229" s="5"/>
      <c r="AJ229" s="5"/>
      <c r="AK229" s="5"/>
      <c r="AL229" s="5"/>
      <c r="AM229" s="5"/>
      <c r="AN229" s="5"/>
    </row>
    <row r="230" spans="1:40" x14ac:dyDescent="0.3">
      <c r="A230" s="5"/>
      <c r="B230" s="5"/>
      <c r="C230" s="5"/>
      <c r="D230" s="5"/>
      <c r="AA230" s="5"/>
      <c r="AB230" s="5"/>
      <c r="AC230" s="5"/>
      <c r="AD230" s="5"/>
      <c r="AE230" s="5"/>
      <c r="AF230" s="5"/>
      <c r="AG230" s="5"/>
      <c r="AH230" s="5"/>
      <c r="AI230" s="5"/>
      <c r="AJ230" s="5"/>
      <c r="AK230" s="5"/>
      <c r="AL230" s="5"/>
      <c r="AM230" s="5"/>
      <c r="AN230" s="5"/>
    </row>
    <row r="231" spans="1:40" x14ac:dyDescent="0.3">
      <c r="A231" s="5"/>
      <c r="B231" s="5"/>
      <c r="C231" s="5"/>
      <c r="D231" s="5"/>
      <c r="AA231" s="5"/>
      <c r="AB231" s="5"/>
      <c r="AC231" s="5"/>
      <c r="AD231" s="5"/>
      <c r="AE231" s="5"/>
      <c r="AF231" s="5"/>
      <c r="AG231" s="5"/>
      <c r="AH231" s="5"/>
      <c r="AI231" s="5"/>
      <c r="AJ231" s="5"/>
      <c r="AK231" s="5"/>
      <c r="AL231" s="5"/>
      <c r="AM231" s="5"/>
      <c r="AN231" s="5"/>
    </row>
    <row r="232" spans="1:40" x14ac:dyDescent="0.3">
      <c r="A232" s="5"/>
      <c r="B232" s="5"/>
      <c r="C232" s="5"/>
      <c r="D232" s="5"/>
      <c r="AA232" s="5"/>
      <c r="AB232" s="5"/>
      <c r="AC232" s="5"/>
      <c r="AD232" s="5"/>
      <c r="AE232" s="5"/>
      <c r="AF232" s="5"/>
      <c r="AG232" s="5"/>
      <c r="AH232" s="5"/>
      <c r="AI232" s="5"/>
      <c r="AJ232" s="5"/>
      <c r="AK232" s="5"/>
      <c r="AL232" s="5"/>
      <c r="AM232" s="5"/>
      <c r="AN232" s="5"/>
    </row>
    <row r="233" spans="1:40" x14ac:dyDescent="0.3">
      <c r="A233" s="5"/>
      <c r="B233" s="5"/>
      <c r="C233" s="5"/>
      <c r="D233" s="5"/>
      <c r="AA233" s="5"/>
      <c r="AB233" s="5"/>
      <c r="AC233" s="5"/>
      <c r="AD233" s="5"/>
      <c r="AE233" s="5"/>
      <c r="AF233" s="5"/>
      <c r="AG233" s="5"/>
      <c r="AH233" s="5"/>
      <c r="AI233" s="5"/>
      <c r="AJ233" s="5"/>
      <c r="AK233" s="5"/>
      <c r="AL233" s="5"/>
      <c r="AM233" s="5"/>
      <c r="AN233" s="5"/>
    </row>
    <row r="234" spans="1:40" x14ac:dyDescent="0.3">
      <c r="A234" s="5"/>
      <c r="B234" s="5"/>
      <c r="C234" s="5"/>
      <c r="D234" s="5"/>
      <c r="AA234" s="5"/>
      <c r="AB234" s="5"/>
      <c r="AC234" s="5"/>
      <c r="AD234" s="5"/>
      <c r="AE234" s="5"/>
      <c r="AF234" s="5"/>
      <c r="AG234" s="5"/>
      <c r="AH234" s="5"/>
      <c r="AI234" s="5"/>
      <c r="AJ234" s="5"/>
      <c r="AK234" s="5"/>
      <c r="AL234" s="5"/>
      <c r="AM234" s="5"/>
      <c r="AN234" s="5"/>
    </row>
    <row r="235" spans="1:40" x14ac:dyDescent="0.3">
      <c r="A235" s="5"/>
      <c r="B235" s="5"/>
      <c r="C235" s="5"/>
      <c r="D235" s="5"/>
      <c r="AA235" s="5"/>
      <c r="AB235" s="5"/>
      <c r="AC235" s="5"/>
      <c r="AD235" s="5"/>
      <c r="AE235" s="5"/>
      <c r="AF235" s="5"/>
      <c r="AG235" s="5"/>
      <c r="AH235" s="5"/>
      <c r="AI235" s="5"/>
      <c r="AJ235" s="5"/>
      <c r="AK235" s="5"/>
      <c r="AL235" s="5"/>
      <c r="AM235" s="5"/>
      <c r="AN235" s="5"/>
    </row>
    <row r="236" spans="1:40" x14ac:dyDescent="0.3">
      <c r="A236" s="5"/>
      <c r="B236" s="5"/>
      <c r="C236" s="5"/>
      <c r="D236" s="5"/>
      <c r="AA236" s="5"/>
      <c r="AB236" s="5"/>
      <c r="AC236" s="5"/>
      <c r="AD236" s="5"/>
      <c r="AE236" s="5"/>
      <c r="AF236" s="5"/>
      <c r="AG236" s="5"/>
      <c r="AH236" s="5"/>
      <c r="AI236" s="5"/>
      <c r="AJ236" s="5"/>
      <c r="AK236" s="5"/>
      <c r="AL236" s="5"/>
      <c r="AM236" s="5"/>
      <c r="AN236" s="5"/>
    </row>
    <row r="237" spans="1:40" x14ac:dyDescent="0.3">
      <c r="A237" s="5"/>
      <c r="B237" s="5"/>
      <c r="C237" s="5"/>
      <c r="D237" s="5"/>
      <c r="AA237" s="5"/>
      <c r="AB237" s="5"/>
      <c r="AC237" s="5"/>
      <c r="AD237" s="5"/>
      <c r="AE237" s="5"/>
      <c r="AF237" s="5"/>
      <c r="AG237" s="5"/>
      <c r="AH237" s="5"/>
      <c r="AI237" s="5"/>
      <c r="AJ237" s="5"/>
      <c r="AK237" s="5"/>
      <c r="AL237" s="5"/>
      <c r="AM237" s="5"/>
      <c r="AN237" s="5"/>
    </row>
    <row r="238" spans="1:40" x14ac:dyDescent="0.3">
      <c r="A238" s="5"/>
      <c r="B238" s="5"/>
      <c r="C238" s="5"/>
      <c r="D238" s="5"/>
      <c r="AA238" s="5"/>
      <c r="AB238" s="5"/>
      <c r="AC238" s="5"/>
      <c r="AD238" s="5"/>
      <c r="AE238" s="5"/>
      <c r="AF238" s="5"/>
      <c r="AG238" s="5"/>
      <c r="AH238" s="5"/>
      <c r="AI238" s="5"/>
      <c r="AJ238" s="5"/>
      <c r="AK238" s="5"/>
      <c r="AL238" s="5"/>
      <c r="AM238" s="5"/>
      <c r="AN238" s="5"/>
    </row>
    <row r="239" spans="1:40" x14ac:dyDescent="0.3">
      <c r="A239" s="5"/>
      <c r="B239" s="5"/>
      <c r="C239" s="5"/>
      <c r="D239" s="5"/>
      <c r="AA239" s="5"/>
      <c r="AB239" s="5"/>
      <c r="AC239" s="5"/>
      <c r="AD239" s="5"/>
      <c r="AE239" s="5"/>
      <c r="AF239" s="5"/>
      <c r="AG239" s="5"/>
      <c r="AH239" s="5"/>
      <c r="AI239" s="5"/>
      <c r="AJ239" s="5"/>
      <c r="AK239" s="5"/>
      <c r="AL239" s="5"/>
      <c r="AM239" s="5"/>
      <c r="AN239" s="5"/>
    </row>
    <row r="240" spans="1:40" x14ac:dyDescent="0.3">
      <c r="A240" s="5"/>
      <c r="B240" s="5"/>
      <c r="C240" s="5"/>
      <c r="D240" s="5"/>
      <c r="AA240" s="5"/>
      <c r="AB240" s="5"/>
      <c r="AC240" s="5"/>
      <c r="AD240" s="5"/>
      <c r="AE240" s="5"/>
      <c r="AF240" s="5"/>
      <c r="AG240" s="5"/>
      <c r="AH240" s="5"/>
      <c r="AI240" s="5"/>
      <c r="AJ240" s="5"/>
      <c r="AK240" s="5"/>
      <c r="AL240" s="5"/>
      <c r="AM240" s="5"/>
      <c r="AN240" s="5"/>
    </row>
    <row r="241" spans="1:40" x14ac:dyDescent="0.3">
      <c r="A241" s="5"/>
      <c r="B241" s="5"/>
      <c r="C241" s="5"/>
      <c r="D241" s="5"/>
      <c r="AA241" s="5"/>
      <c r="AB241" s="5"/>
      <c r="AC241" s="5"/>
      <c r="AD241" s="5"/>
      <c r="AE241" s="5"/>
      <c r="AF241" s="5"/>
      <c r="AG241" s="5"/>
      <c r="AH241" s="5"/>
      <c r="AI241" s="5"/>
      <c r="AJ241" s="5"/>
      <c r="AK241" s="5"/>
      <c r="AL241" s="5"/>
      <c r="AM241" s="5"/>
      <c r="AN241" s="5"/>
    </row>
    <row r="242" spans="1:40" x14ac:dyDescent="0.3">
      <c r="A242" s="5"/>
      <c r="B242" s="5"/>
      <c r="C242" s="5"/>
      <c r="D242" s="5"/>
      <c r="AA242" s="5"/>
      <c r="AB242" s="5"/>
      <c r="AC242" s="5"/>
      <c r="AD242" s="5"/>
      <c r="AE242" s="5"/>
      <c r="AF242" s="5"/>
      <c r="AG242" s="5"/>
      <c r="AH242" s="5"/>
      <c r="AI242" s="5"/>
      <c r="AJ242" s="5"/>
      <c r="AK242" s="5"/>
      <c r="AL242" s="5"/>
      <c r="AM242" s="5"/>
      <c r="AN242" s="5"/>
    </row>
    <row r="243" spans="1:40" x14ac:dyDescent="0.3">
      <c r="A243" s="5"/>
      <c r="B243" s="5"/>
      <c r="C243" s="5"/>
      <c r="D243" s="5"/>
      <c r="AA243" s="5"/>
      <c r="AB243" s="5"/>
      <c r="AC243" s="5"/>
      <c r="AD243" s="5"/>
      <c r="AE243" s="5"/>
      <c r="AF243" s="5"/>
      <c r="AG243" s="5"/>
      <c r="AH243" s="5"/>
      <c r="AI243" s="5"/>
      <c r="AJ243" s="5"/>
      <c r="AK243" s="5"/>
      <c r="AL243" s="5"/>
      <c r="AM243" s="5"/>
      <c r="AN243" s="5"/>
    </row>
    <row r="244" spans="1:40" x14ac:dyDescent="0.3">
      <c r="A244" s="5"/>
      <c r="B244" s="5"/>
      <c r="C244" s="5"/>
      <c r="D244" s="5"/>
      <c r="AA244" s="5"/>
      <c r="AB244" s="5"/>
      <c r="AC244" s="5"/>
      <c r="AD244" s="5"/>
      <c r="AE244" s="5"/>
      <c r="AF244" s="5"/>
      <c r="AG244" s="5"/>
      <c r="AH244" s="5"/>
      <c r="AI244" s="5"/>
      <c r="AJ244" s="5"/>
      <c r="AK244" s="5"/>
      <c r="AL244" s="5"/>
      <c r="AM244" s="5"/>
      <c r="AN244" s="5"/>
    </row>
    <row r="245" spans="1:40" x14ac:dyDescent="0.3">
      <c r="A245" s="5"/>
      <c r="B245" s="5"/>
      <c r="C245" s="5"/>
      <c r="D245" s="5"/>
      <c r="AA245" s="5"/>
      <c r="AB245" s="5"/>
      <c r="AC245" s="5"/>
      <c r="AD245" s="5"/>
      <c r="AE245" s="5"/>
      <c r="AF245" s="5"/>
      <c r="AG245" s="5"/>
      <c r="AH245" s="5"/>
      <c r="AI245" s="5"/>
      <c r="AJ245" s="5"/>
      <c r="AK245" s="5"/>
      <c r="AL245" s="5"/>
      <c r="AM245" s="5"/>
      <c r="AN245" s="5"/>
    </row>
    <row r="246" spans="1:40" x14ac:dyDescent="0.3">
      <c r="A246" s="5"/>
      <c r="B246" s="5"/>
      <c r="C246" s="5"/>
      <c r="D246" s="5"/>
      <c r="AA246" s="5"/>
      <c r="AB246" s="5"/>
      <c r="AC246" s="5"/>
      <c r="AD246" s="5"/>
      <c r="AE246" s="5"/>
      <c r="AF246" s="5"/>
      <c r="AG246" s="5"/>
      <c r="AH246" s="5"/>
      <c r="AI246" s="5"/>
      <c r="AJ246" s="5"/>
      <c r="AK246" s="5"/>
      <c r="AL246" s="5"/>
      <c r="AM246" s="5"/>
      <c r="AN246" s="5"/>
    </row>
    <row r="247" spans="1:40" x14ac:dyDescent="0.3">
      <c r="A247" s="5"/>
      <c r="B247" s="5"/>
      <c r="C247" s="5"/>
      <c r="D247" s="5"/>
      <c r="AA247" s="5"/>
      <c r="AB247" s="5"/>
      <c r="AC247" s="5"/>
      <c r="AD247" s="5"/>
      <c r="AE247" s="5"/>
      <c r="AF247" s="5"/>
      <c r="AG247" s="5"/>
      <c r="AH247" s="5"/>
      <c r="AI247" s="5"/>
      <c r="AJ247" s="5"/>
      <c r="AK247" s="5"/>
      <c r="AL247" s="5"/>
      <c r="AM247" s="5"/>
      <c r="AN247" s="5"/>
    </row>
    <row r="248" spans="1:40" x14ac:dyDescent="0.3">
      <c r="A248" s="5"/>
      <c r="B248" s="5"/>
      <c r="C248" s="5"/>
      <c r="D248" s="5"/>
      <c r="AA248" s="5"/>
      <c r="AB248" s="5"/>
      <c r="AC248" s="5"/>
      <c r="AD248" s="5"/>
      <c r="AE248" s="5"/>
      <c r="AF248" s="5"/>
      <c r="AG248" s="5"/>
      <c r="AH248" s="5"/>
      <c r="AI248" s="5"/>
      <c r="AJ248" s="5"/>
      <c r="AK248" s="5"/>
      <c r="AL248" s="5"/>
      <c r="AM248" s="5"/>
      <c r="AN248" s="5"/>
    </row>
    <row r="249" spans="1:40" x14ac:dyDescent="0.3">
      <c r="A249" s="5"/>
      <c r="B249" s="5"/>
      <c r="C249" s="5"/>
      <c r="D249" s="5"/>
      <c r="AA249" s="5"/>
      <c r="AB249" s="5"/>
      <c r="AC249" s="5"/>
      <c r="AD249" s="5"/>
      <c r="AE249" s="5"/>
      <c r="AF249" s="5"/>
      <c r="AG249" s="5"/>
      <c r="AH249" s="5"/>
      <c r="AI249" s="5"/>
      <c r="AJ249" s="5"/>
      <c r="AK249" s="5"/>
      <c r="AL249" s="5"/>
      <c r="AM249" s="5"/>
      <c r="AN249" s="5"/>
    </row>
    <row r="250" spans="1:40" x14ac:dyDescent="0.3">
      <c r="A250" s="5"/>
      <c r="B250" s="5"/>
      <c r="C250" s="5"/>
      <c r="D250" s="5"/>
      <c r="AA250" s="5"/>
      <c r="AB250" s="5"/>
      <c r="AC250" s="5"/>
      <c r="AD250" s="5"/>
      <c r="AE250" s="5"/>
      <c r="AF250" s="5"/>
      <c r="AG250" s="5"/>
      <c r="AH250" s="5"/>
      <c r="AI250" s="5"/>
      <c r="AJ250" s="5"/>
      <c r="AK250" s="5"/>
      <c r="AL250" s="5"/>
      <c r="AM250" s="5"/>
      <c r="AN250" s="5"/>
    </row>
    <row r="251" spans="1:40" x14ac:dyDescent="0.3">
      <c r="A251" s="5"/>
      <c r="B251" s="5"/>
      <c r="C251" s="5"/>
      <c r="D251" s="5"/>
      <c r="AA251" s="5"/>
      <c r="AB251" s="5"/>
      <c r="AC251" s="5"/>
      <c r="AD251" s="5"/>
      <c r="AE251" s="5"/>
      <c r="AF251" s="5"/>
      <c r="AG251" s="5"/>
      <c r="AH251" s="5"/>
      <c r="AI251" s="5"/>
      <c r="AJ251" s="5"/>
      <c r="AK251" s="5"/>
      <c r="AL251" s="5"/>
      <c r="AM251" s="5"/>
      <c r="AN251" s="5"/>
    </row>
    <row r="252" spans="1:40" x14ac:dyDescent="0.3">
      <c r="A252" s="5"/>
      <c r="B252" s="5"/>
      <c r="C252" s="5"/>
      <c r="D252" s="5"/>
      <c r="AA252" s="5"/>
      <c r="AB252" s="5"/>
      <c r="AC252" s="5"/>
      <c r="AD252" s="5"/>
      <c r="AE252" s="5"/>
      <c r="AF252" s="5"/>
      <c r="AG252" s="5"/>
      <c r="AH252" s="5"/>
      <c r="AI252" s="5"/>
      <c r="AJ252" s="5"/>
      <c r="AK252" s="5"/>
      <c r="AL252" s="5"/>
      <c r="AM252" s="5"/>
      <c r="AN252" s="5"/>
    </row>
    <row r="253" spans="1:40" x14ac:dyDescent="0.3">
      <c r="A253" s="5"/>
      <c r="B253" s="5"/>
      <c r="C253" s="5"/>
      <c r="D253" s="5"/>
      <c r="AA253" s="5"/>
      <c r="AB253" s="5"/>
      <c r="AC253" s="5"/>
      <c r="AD253" s="5"/>
      <c r="AE253" s="5"/>
      <c r="AF253" s="5"/>
      <c r="AG253" s="5"/>
      <c r="AH253" s="5"/>
      <c r="AI253" s="5"/>
      <c r="AJ253" s="5"/>
      <c r="AK253" s="5"/>
      <c r="AL253" s="5"/>
      <c r="AM253" s="5"/>
      <c r="AN253" s="5"/>
    </row>
    <row r="254" spans="1:40" x14ac:dyDescent="0.3">
      <c r="A254" s="5"/>
      <c r="B254" s="5"/>
      <c r="C254" s="5"/>
      <c r="D254" s="5"/>
      <c r="AA254" s="5"/>
      <c r="AB254" s="5"/>
      <c r="AC254" s="5"/>
      <c r="AD254" s="5"/>
      <c r="AE254" s="5"/>
      <c r="AF254" s="5"/>
      <c r="AG254" s="5"/>
      <c r="AH254" s="5"/>
      <c r="AI254" s="5"/>
      <c r="AJ254" s="5"/>
      <c r="AK254" s="5"/>
      <c r="AL254" s="5"/>
      <c r="AM254" s="5"/>
      <c r="AN254" s="5"/>
    </row>
    <row r="255" spans="1:40" x14ac:dyDescent="0.3">
      <c r="A255" s="5"/>
      <c r="B255" s="5"/>
      <c r="C255" s="5"/>
      <c r="D255" s="5"/>
      <c r="AA255" s="5"/>
      <c r="AB255" s="5"/>
      <c r="AC255" s="5"/>
      <c r="AD255" s="5"/>
      <c r="AE255" s="5"/>
      <c r="AF255" s="5"/>
      <c r="AG255" s="5"/>
      <c r="AH255" s="5"/>
      <c r="AI255" s="5"/>
      <c r="AJ255" s="5"/>
      <c r="AK255" s="5"/>
      <c r="AL255" s="5"/>
      <c r="AM255" s="5"/>
      <c r="AN255" s="5"/>
    </row>
    <row r="256" spans="1:40" x14ac:dyDescent="0.3">
      <c r="A256" s="5"/>
      <c r="B256" s="5"/>
      <c r="C256" s="5"/>
      <c r="D256" s="5"/>
      <c r="AA256" s="5"/>
      <c r="AB256" s="5"/>
      <c r="AC256" s="5"/>
      <c r="AD256" s="5"/>
      <c r="AE256" s="5"/>
      <c r="AF256" s="5"/>
      <c r="AG256" s="5"/>
      <c r="AH256" s="5"/>
      <c r="AI256" s="5"/>
      <c r="AJ256" s="5"/>
      <c r="AK256" s="5"/>
      <c r="AL256" s="5"/>
      <c r="AM256" s="5"/>
      <c r="AN256" s="5"/>
    </row>
    <row r="257" spans="1:40" x14ac:dyDescent="0.3">
      <c r="A257" s="5"/>
      <c r="B257" s="5"/>
      <c r="C257" s="5"/>
      <c r="D257" s="5"/>
      <c r="AA257" s="5"/>
      <c r="AB257" s="5"/>
      <c r="AC257" s="5"/>
      <c r="AD257" s="5"/>
      <c r="AE257" s="5"/>
      <c r="AF257" s="5"/>
      <c r="AG257" s="5"/>
      <c r="AH257" s="5"/>
      <c r="AI257" s="5"/>
      <c r="AJ257" s="5"/>
      <c r="AK257" s="5"/>
      <c r="AL257" s="5"/>
      <c r="AM257" s="5"/>
      <c r="AN257" s="5"/>
    </row>
    <row r="258" spans="1:40" x14ac:dyDescent="0.3">
      <c r="A258" s="5"/>
      <c r="B258" s="5"/>
      <c r="C258" s="5"/>
      <c r="D258" s="5"/>
      <c r="AA258" s="5"/>
      <c r="AB258" s="5"/>
      <c r="AC258" s="5"/>
      <c r="AD258" s="5"/>
      <c r="AE258" s="5"/>
      <c r="AF258" s="5"/>
      <c r="AG258" s="5"/>
      <c r="AH258" s="5"/>
      <c r="AI258" s="5"/>
      <c r="AJ258" s="5"/>
      <c r="AK258" s="5"/>
      <c r="AL258" s="5"/>
      <c r="AM258" s="5"/>
      <c r="AN258" s="5"/>
    </row>
    <row r="259" spans="1:40" x14ac:dyDescent="0.3">
      <c r="A259" s="5"/>
      <c r="B259" s="5"/>
      <c r="C259" s="5"/>
      <c r="D259" s="5"/>
      <c r="AA259" s="5"/>
      <c r="AB259" s="5"/>
      <c r="AC259" s="5"/>
      <c r="AD259" s="5"/>
      <c r="AE259" s="5"/>
      <c r="AF259" s="5"/>
      <c r="AG259" s="5"/>
      <c r="AH259" s="5"/>
      <c r="AI259" s="5"/>
      <c r="AJ259" s="5"/>
      <c r="AK259" s="5"/>
      <c r="AL259" s="5"/>
      <c r="AM259" s="5"/>
      <c r="AN259" s="5"/>
    </row>
    <row r="260" spans="1:40" x14ac:dyDescent="0.3">
      <c r="A260" s="5"/>
      <c r="B260" s="5"/>
      <c r="C260" s="5"/>
      <c r="D260" s="5"/>
      <c r="AA260" s="5"/>
      <c r="AB260" s="5"/>
      <c r="AC260" s="5"/>
      <c r="AD260" s="5"/>
      <c r="AE260" s="5"/>
      <c r="AF260" s="5"/>
      <c r="AG260" s="5"/>
      <c r="AH260" s="5"/>
      <c r="AI260" s="5"/>
      <c r="AJ260" s="5"/>
      <c r="AK260" s="5"/>
      <c r="AL260" s="5"/>
      <c r="AM260" s="5"/>
      <c r="AN260" s="5"/>
    </row>
    <row r="261" spans="1:40" x14ac:dyDescent="0.3">
      <c r="A261" s="5"/>
      <c r="B261" s="5"/>
      <c r="C261" s="5"/>
      <c r="D261" s="5"/>
      <c r="AA261" s="5"/>
      <c r="AB261" s="5"/>
      <c r="AC261" s="5"/>
      <c r="AD261" s="5"/>
      <c r="AE261" s="5"/>
      <c r="AF261" s="5"/>
      <c r="AG261" s="5"/>
      <c r="AH261" s="5"/>
      <c r="AI261" s="5"/>
      <c r="AJ261" s="5"/>
      <c r="AK261" s="5"/>
      <c r="AL261" s="5"/>
      <c r="AM261" s="5"/>
      <c r="AN261" s="5"/>
    </row>
    <row r="262" spans="1:40" x14ac:dyDescent="0.3">
      <c r="A262" s="5"/>
      <c r="B262" s="5"/>
      <c r="C262" s="5"/>
      <c r="D262" s="5"/>
      <c r="AA262" s="5"/>
      <c r="AB262" s="5"/>
      <c r="AC262" s="5"/>
      <c r="AD262" s="5"/>
      <c r="AE262" s="5"/>
      <c r="AF262" s="5"/>
      <c r="AG262" s="5"/>
      <c r="AH262" s="5"/>
      <c r="AI262" s="5"/>
      <c r="AJ262" s="5"/>
      <c r="AK262" s="5"/>
      <c r="AL262" s="5"/>
      <c r="AM262" s="5"/>
      <c r="AN262" s="5"/>
    </row>
    <row r="263" spans="1:40" x14ac:dyDescent="0.3">
      <c r="A263" s="5"/>
      <c r="B263" s="5"/>
      <c r="C263" s="5"/>
      <c r="D263" s="5"/>
      <c r="AA263" s="5"/>
      <c r="AB263" s="5"/>
      <c r="AC263" s="5"/>
      <c r="AD263" s="5"/>
      <c r="AE263" s="5"/>
      <c r="AF263" s="5"/>
      <c r="AG263" s="5"/>
      <c r="AH263" s="5"/>
      <c r="AI263" s="5"/>
      <c r="AJ263" s="5"/>
      <c r="AK263" s="5"/>
      <c r="AL263" s="5"/>
      <c r="AM263" s="5"/>
      <c r="AN263" s="5"/>
    </row>
    <row r="264" spans="1:40" x14ac:dyDescent="0.3">
      <c r="A264" s="5"/>
      <c r="B264" s="5"/>
      <c r="C264" s="5"/>
      <c r="D264" s="5"/>
      <c r="AA264" s="5"/>
      <c r="AB264" s="5"/>
      <c r="AC264" s="5"/>
      <c r="AD264" s="5"/>
      <c r="AE264" s="5"/>
      <c r="AF264" s="5"/>
      <c r="AG264" s="5"/>
      <c r="AH264" s="5"/>
      <c r="AI264" s="5"/>
      <c r="AJ264" s="5"/>
      <c r="AK264" s="5"/>
      <c r="AL264" s="5"/>
      <c r="AM264" s="5"/>
      <c r="AN264" s="5"/>
    </row>
    <row r="265" spans="1:40" x14ac:dyDescent="0.3">
      <c r="A265" s="5"/>
      <c r="B265" s="5"/>
      <c r="C265" s="5"/>
      <c r="D265" s="5"/>
      <c r="AA265" s="5"/>
      <c r="AB265" s="5"/>
      <c r="AC265" s="5"/>
      <c r="AD265" s="5"/>
      <c r="AE265" s="5"/>
      <c r="AF265" s="5"/>
      <c r="AG265" s="5"/>
      <c r="AH265" s="5"/>
      <c r="AI265" s="5"/>
      <c r="AJ265" s="5"/>
      <c r="AK265" s="5"/>
      <c r="AL265" s="5"/>
      <c r="AM265" s="5"/>
      <c r="AN265" s="5"/>
    </row>
    <row r="266" spans="1:40" x14ac:dyDescent="0.3">
      <c r="A266" s="5"/>
      <c r="B266" s="5"/>
      <c r="C266" s="5"/>
      <c r="D266" s="5"/>
      <c r="AA266" s="5"/>
      <c r="AB266" s="5"/>
      <c r="AC266" s="5"/>
      <c r="AD266" s="5"/>
      <c r="AE266" s="5"/>
      <c r="AF266" s="5"/>
      <c r="AG266" s="5"/>
      <c r="AH266" s="5"/>
      <c r="AI266" s="5"/>
      <c r="AJ266" s="5"/>
      <c r="AK266" s="5"/>
      <c r="AL266" s="5"/>
      <c r="AM266" s="5"/>
      <c r="AN266" s="5"/>
    </row>
    <row r="267" spans="1:40" x14ac:dyDescent="0.3">
      <c r="AA267" s="5"/>
      <c r="AB267" s="5"/>
      <c r="AC267" s="5"/>
      <c r="AD267" s="5"/>
      <c r="AE267" s="5"/>
      <c r="AF267" s="5"/>
      <c r="AG267" s="5"/>
      <c r="AH267" s="5"/>
      <c r="AI267" s="5"/>
      <c r="AJ267" s="5"/>
      <c r="AK267" s="5"/>
      <c r="AL267" s="5"/>
      <c r="AM267" s="5"/>
      <c r="AN267" s="5"/>
    </row>
    <row r="268" spans="1:40" x14ac:dyDescent="0.3">
      <c r="AA268" s="5"/>
      <c r="AB268" s="5"/>
      <c r="AC268" s="5"/>
      <c r="AD268" s="5"/>
      <c r="AE268" s="5"/>
      <c r="AF268" s="5"/>
      <c r="AG268" s="5"/>
      <c r="AH268" s="5"/>
      <c r="AI268" s="5"/>
      <c r="AJ268" s="5"/>
      <c r="AK268" s="5"/>
      <c r="AL268" s="5"/>
      <c r="AM268" s="5"/>
      <c r="AN268" s="5"/>
    </row>
    <row r="269" spans="1:40" x14ac:dyDescent="0.3">
      <c r="AA269" s="5"/>
      <c r="AB269" s="5"/>
      <c r="AC269" s="5"/>
      <c r="AD269" s="5"/>
      <c r="AE269" s="5"/>
      <c r="AF269" s="5"/>
      <c r="AG269" s="5"/>
      <c r="AH269" s="5"/>
      <c r="AI269" s="5"/>
      <c r="AJ269" s="5"/>
      <c r="AK269" s="5"/>
      <c r="AL269" s="5"/>
      <c r="AM269" s="5"/>
      <c r="AN269" s="5"/>
    </row>
    <row r="270" spans="1:40" x14ac:dyDescent="0.3">
      <c r="AA270" s="5"/>
      <c r="AB270" s="5"/>
      <c r="AC270" s="5"/>
      <c r="AD270" s="5"/>
      <c r="AE270" s="5"/>
      <c r="AF270" s="5"/>
      <c r="AG270" s="5"/>
      <c r="AH270" s="5"/>
      <c r="AI270" s="5"/>
      <c r="AJ270" s="5"/>
      <c r="AK270" s="5"/>
      <c r="AL270" s="5"/>
      <c r="AM270" s="5"/>
      <c r="AN270" s="5"/>
    </row>
    <row r="271" spans="1:40" x14ac:dyDescent="0.3">
      <c r="AA271" s="5"/>
      <c r="AB271" s="5"/>
      <c r="AC271" s="5"/>
      <c r="AD271" s="5"/>
      <c r="AE271" s="5"/>
      <c r="AF271" s="5"/>
      <c r="AG271" s="5"/>
      <c r="AH271" s="5"/>
      <c r="AI271" s="5"/>
      <c r="AJ271" s="5"/>
      <c r="AK271" s="5"/>
      <c r="AL271" s="5"/>
      <c r="AM271" s="5"/>
      <c r="AN271" s="5"/>
    </row>
    <row r="272" spans="1:40" x14ac:dyDescent="0.3">
      <c r="AA272" s="5"/>
      <c r="AB272" s="5"/>
      <c r="AC272" s="5"/>
      <c r="AD272" s="5"/>
      <c r="AE272" s="5"/>
      <c r="AF272" s="5"/>
      <c r="AG272" s="5"/>
      <c r="AH272" s="5"/>
      <c r="AI272" s="5"/>
      <c r="AJ272" s="5"/>
      <c r="AK272" s="5"/>
      <c r="AL272" s="5"/>
      <c r="AM272" s="5"/>
      <c r="AN272" s="5"/>
    </row>
    <row r="273" spans="27:40" x14ac:dyDescent="0.3">
      <c r="AA273" s="5"/>
      <c r="AB273" s="5"/>
      <c r="AC273" s="5"/>
      <c r="AD273" s="5"/>
      <c r="AE273" s="5"/>
      <c r="AF273" s="5"/>
      <c r="AG273" s="5"/>
      <c r="AH273" s="5"/>
      <c r="AI273" s="5"/>
      <c r="AJ273" s="5"/>
      <c r="AK273" s="5"/>
      <c r="AL273" s="5"/>
      <c r="AM273" s="5"/>
      <c r="AN273" s="5"/>
    </row>
    <row r="274" spans="27:40" x14ac:dyDescent="0.3">
      <c r="AA274" s="5"/>
      <c r="AB274" s="5"/>
      <c r="AC274" s="5"/>
      <c r="AD274" s="5"/>
      <c r="AE274" s="5"/>
      <c r="AF274" s="5"/>
      <c r="AG274" s="5"/>
      <c r="AH274" s="5"/>
      <c r="AI274" s="5"/>
      <c r="AJ274" s="5"/>
      <c r="AK274" s="5"/>
      <c r="AL274" s="5"/>
      <c r="AM274" s="5"/>
      <c r="AN274" s="5"/>
    </row>
  </sheetData>
  <sheetProtection algorithmName="SHA-512" hashValue="l2+qpvit5nyDEuS+Ehwv5yfr1ArAipzURVHqw4BE4GfYqJwE62dgaoDkA5ZX8bt9+ZviN+iteh2S7WK2kSSZVQ==" saltValue="wNK7OkQ7IWaxJ2NOQlQzfA==" spinCount="100000" sheet="1" objects="1" scenarios="1" insertRows="0" deleteRows="0" selectLockedCells="1"/>
  <mergeCells count="362">
    <mergeCell ref="A198:B198"/>
    <mergeCell ref="A199:S202"/>
    <mergeCell ref="P186:P194"/>
    <mergeCell ref="Q186:Q194"/>
    <mergeCell ref="R186:R194"/>
    <mergeCell ref="S186:S194"/>
    <mergeCell ref="B188:B193"/>
    <mergeCell ref="G195:O195"/>
    <mergeCell ref="J186:J194"/>
    <mergeCell ref="K186:K194"/>
    <mergeCell ref="L186:L194"/>
    <mergeCell ref="M186:M194"/>
    <mergeCell ref="N186:N194"/>
    <mergeCell ref="O186:O194"/>
    <mergeCell ref="A186:A194"/>
    <mergeCell ref="E186:E194"/>
    <mergeCell ref="F186:F194"/>
    <mergeCell ref="G186:G194"/>
    <mergeCell ref="H186:H194"/>
    <mergeCell ref="I186:I194"/>
    <mergeCell ref="C196:S196"/>
    <mergeCell ref="C197:S197"/>
    <mergeCell ref="Q177:Q185"/>
    <mergeCell ref="R177:R185"/>
    <mergeCell ref="S177:S185"/>
    <mergeCell ref="B179:B184"/>
    <mergeCell ref="I177:I185"/>
    <mergeCell ref="J177:J185"/>
    <mergeCell ref="K177:K185"/>
    <mergeCell ref="L177:L185"/>
    <mergeCell ref="M177:M185"/>
    <mergeCell ref="N177:N185"/>
    <mergeCell ref="P168:P176"/>
    <mergeCell ref="Q168:Q176"/>
    <mergeCell ref="R168:R176"/>
    <mergeCell ref="S168:S176"/>
    <mergeCell ref="B170:B175"/>
    <mergeCell ref="A177:A185"/>
    <mergeCell ref="E177:E185"/>
    <mergeCell ref="F177:F185"/>
    <mergeCell ref="G177:G185"/>
    <mergeCell ref="H177:H185"/>
    <mergeCell ref="J168:J176"/>
    <mergeCell ref="K168:K176"/>
    <mergeCell ref="L168:L176"/>
    <mergeCell ref="M168:M176"/>
    <mergeCell ref="N168:N176"/>
    <mergeCell ref="O168:O176"/>
    <mergeCell ref="A168:A176"/>
    <mergeCell ref="E168:E176"/>
    <mergeCell ref="F168:F176"/>
    <mergeCell ref="G168:G176"/>
    <mergeCell ref="H168:H176"/>
    <mergeCell ref="I168:I176"/>
    <mergeCell ref="O177:O185"/>
    <mergeCell ref="P177:P185"/>
    <mergeCell ref="Q159:Q167"/>
    <mergeCell ref="R159:R167"/>
    <mergeCell ref="S159:S167"/>
    <mergeCell ref="B161:B166"/>
    <mergeCell ref="I159:I167"/>
    <mergeCell ref="J159:J167"/>
    <mergeCell ref="K159:K167"/>
    <mergeCell ref="L159:L167"/>
    <mergeCell ref="M159:M167"/>
    <mergeCell ref="N159:N167"/>
    <mergeCell ref="P150:P158"/>
    <mergeCell ref="Q150:Q158"/>
    <mergeCell ref="R150:R158"/>
    <mergeCell ref="S150:S158"/>
    <mergeCell ref="B152:B157"/>
    <mergeCell ref="A159:A167"/>
    <mergeCell ref="E159:E167"/>
    <mergeCell ref="F159:F167"/>
    <mergeCell ref="G159:G167"/>
    <mergeCell ref="H159:H167"/>
    <mergeCell ref="J150:J158"/>
    <mergeCell ref="K150:K158"/>
    <mergeCell ref="L150:L158"/>
    <mergeCell ref="M150:M158"/>
    <mergeCell ref="N150:N158"/>
    <mergeCell ref="O150:O158"/>
    <mergeCell ref="A150:A158"/>
    <mergeCell ref="E150:E158"/>
    <mergeCell ref="F150:F158"/>
    <mergeCell ref="G150:G158"/>
    <mergeCell ref="H150:H158"/>
    <mergeCell ref="I150:I158"/>
    <mergeCell ref="O159:O167"/>
    <mergeCell ref="P159:P167"/>
    <mergeCell ref="Q141:Q149"/>
    <mergeCell ref="R141:R149"/>
    <mergeCell ref="S141:S149"/>
    <mergeCell ref="B143:B148"/>
    <mergeCell ref="I141:I149"/>
    <mergeCell ref="J141:J149"/>
    <mergeCell ref="K141:K149"/>
    <mergeCell ref="L141:L149"/>
    <mergeCell ref="M141:M149"/>
    <mergeCell ref="N141:N149"/>
    <mergeCell ref="P132:P140"/>
    <mergeCell ref="Q132:Q140"/>
    <mergeCell ref="R132:R140"/>
    <mergeCell ref="S132:S140"/>
    <mergeCell ref="B134:B139"/>
    <mergeCell ref="A141:A149"/>
    <mergeCell ref="E141:E149"/>
    <mergeCell ref="F141:F149"/>
    <mergeCell ref="G141:G149"/>
    <mergeCell ref="H141:H149"/>
    <mergeCell ref="J132:J140"/>
    <mergeCell ref="K132:K140"/>
    <mergeCell ref="L132:L140"/>
    <mergeCell ref="M132:M140"/>
    <mergeCell ref="N132:N140"/>
    <mergeCell ref="O132:O140"/>
    <mergeCell ref="A132:A140"/>
    <mergeCell ref="E132:E140"/>
    <mergeCell ref="F132:F140"/>
    <mergeCell ref="G132:G140"/>
    <mergeCell ref="H132:H140"/>
    <mergeCell ref="I132:I140"/>
    <mergeCell ref="O141:O149"/>
    <mergeCell ref="P141:P149"/>
    <mergeCell ref="Q123:Q131"/>
    <mergeCell ref="R123:R131"/>
    <mergeCell ref="S123:S131"/>
    <mergeCell ref="B125:B130"/>
    <mergeCell ref="I123:I131"/>
    <mergeCell ref="J123:J131"/>
    <mergeCell ref="K123:K131"/>
    <mergeCell ref="L123:L131"/>
    <mergeCell ref="M123:M131"/>
    <mergeCell ref="N123:N131"/>
    <mergeCell ref="P114:P122"/>
    <mergeCell ref="Q114:Q122"/>
    <mergeCell ref="R114:R122"/>
    <mergeCell ref="S114:S122"/>
    <mergeCell ref="B116:B121"/>
    <mergeCell ref="A123:A131"/>
    <mergeCell ref="E123:E131"/>
    <mergeCell ref="F123:F131"/>
    <mergeCell ref="G123:G131"/>
    <mergeCell ref="H123:H131"/>
    <mergeCell ref="J114:J122"/>
    <mergeCell ref="K114:K122"/>
    <mergeCell ref="L114:L122"/>
    <mergeCell ref="M114:M122"/>
    <mergeCell ref="N114:N122"/>
    <mergeCell ref="O114:O122"/>
    <mergeCell ref="A114:A122"/>
    <mergeCell ref="E114:E122"/>
    <mergeCell ref="F114:F122"/>
    <mergeCell ref="G114:G122"/>
    <mergeCell ref="H114:H122"/>
    <mergeCell ref="I114:I122"/>
    <mergeCell ref="O123:O131"/>
    <mergeCell ref="P123:P131"/>
    <mergeCell ref="Q105:Q113"/>
    <mergeCell ref="R105:R113"/>
    <mergeCell ref="S105:S113"/>
    <mergeCell ref="B107:B112"/>
    <mergeCell ref="I105:I113"/>
    <mergeCell ref="J105:J113"/>
    <mergeCell ref="K105:K113"/>
    <mergeCell ref="L105:L113"/>
    <mergeCell ref="M105:M113"/>
    <mergeCell ref="N105:N113"/>
    <mergeCell ref="P96:P104"/>
    <mergeCell ref="Q96:Q104"/>
    <mergeCell ref="R96:R104"/>
    <mergeCell ref="S96:S104"/>
    <mergeCell ref="B98:B103"/>
    <mergeCell ref="A105:A113"/>
    <mergeCell ref="E105:E113"/>
    <mergeCell ref="F105:F113"/>
    <mergeCell ref="G105:G113"/>
    <mergeCell ref="H105:H113"/>
    <mergeCell ref="J96:J104"/>
    <mergeCell ref="K96:K104"/>
    <mergeCell ref="L96:L104"/>
    <mergeCell ref="M96:M104"/>
    <mergeCell ref="N96:N104"/>
    <mergeCell ref="O96:O104"/>
    <mergeCell ref="A96:A104"/>
    <mergeCell ref="E96:E104"/>
    <mergeCell ref="F96:F104"/>
    <mergeCell ref="G96:G104"/>
    <mergeCell ref="H96:H104"/>
    <mergeCell ref="I96:I104"/>
    <mergeCell ref="O105:O113"/>
    <mergeCell ref="P105:P113"/>
    <mergeCell ref="Q87:Q95"/>
    <mergeCell ref="R87:R95"/>
    <mergeCell ref="S87:S95"/>
    <mergeCell ref="B89:B94"/>
    <mergeCell ref="I87:I95"/>
    <mergeCell ref="J87:J95"/>
    <mergeCell ref="K87:K95"/>
    <mergeCell ref="L87:L95"/>
    <mergeCell ref="M87:M95"/>
    <mergeCell ref="N87:N95"/>
    <mergeCell ref="P78:P86"/>
    <mergeCell ref="Q78:Q86"/>
    <mergeCell ref="R78:R86"/>
    <mergeCell ref="S78:S86"/>
    <mergeCell ref="B80:B85"/>
    <mergeCell ref="A87:A95"/>
    <mergeCell ref="E87:E95"/>
    <mergeCell ref="F87:F95"/>
    <mergeCell ref="G87:G95"/>
    <mergeCell ref="H87:H95"/>
    <mergeCell ref="J78:J86"/>
    <mergeCell ref="K78:K86"/>
    <mergeCell ref="L78:L86"/>
    <mergeCell ref="M78:M86"/>
    <mergeCell ref="N78:N86"/>
    <mergeCell ref="O78:O86"/>
    <mergeCell ref="A78:A86"/>
    <mergeCell ref="E78:E86"/>
    <mergeCell ref="F78:F86"/>
    <mergeCell ref="G78:G86"/>
    <mergeCell ref="H78:H86"/>
    <mergeCell ref="I78:I86"/>
    <mergeCell ref="O87:O95"/>
    <mergeCell ref="P87:P95"/>
    <mergeCell ref="Q69:Q77"/>
    <mergeCell ref="R69:R77"/>
    <mergeCell ref="S69:S77"/>
    <mergeCell ref="B71:B76"/>
    <mergeCell ref="I69:I77"/>
    <mergeCell ref="J69:J77"/>
    <mergeCell ref="K69:K77"/>
    <mergeCell ref="L69:L77"/>
    <mergeCell ref="M69:M77"/>
    <mergeCell ref="N69:N77"/>
    <mergeCell ref="P60:P68"/>
    <mergeCell ref="Q60:Q68"/>
    <mergeCell ref="R60:R68"/>
    <mergeCell ref="S60:S68"/>
    <mergeCell ref="B62:B67"/>
    <mergeCell ref="A69:A77"/>
    <mergeCell ref="E69:E77"/>
    <mergeCell ref="F69:F77"/>
    <mergeCell ref="G69:G77"/>
    <mergeCell ref="H69:H77"/>
    <mergeCell ref="J60:J68"/>
    <mergeCell ref="K60:K68"/>
    <mergeCell ref="L60:L68"/>
    <mergeCell ref="M60:M68"/>
    <mergeCell ref="N60:N68"/>
    <mergeCell ref="O60:O68"/>
    <mergeCell ref="A60:A68"/>
    <mergeCell ref="E60:E68"/>
    <mergeCell ref="F60:F68"/>
    <mergeCell ref="G60:G68"/>
    <mergeCell ref="H60:H68"/>
    <mergeCell ref="I60:I68"/>
    <mergeCell ref="O69:O77"/>
    <mergeCell ref="P69:P77"/>
    <mergeCell ref="Q51:Q59"/>
    <mergeCell ref="R51:R59"/>
    <mergeCell ref="S51:S59"/>
    <mergeCell ref="B53:B58"/>
    <mergeCell ref="I51:I59"/>
    <mergeCell ref="J51:J59"/>
    <mergeCell ref="K51:K59"/>
    <mergeCell ref="L51:L59"/>
    <mergeCell ref="M51:M59"/>
    <mergeCell ref="N51:N59"/>
    <mergeCell ref="P42:P50"/>
    <mergeCell ref="Q42:Q50"/>
    <mergeCell ref="R42:R50"/>
    <mergeCell ref="S42:S50"/>
    <mergeCell ref="B44:B49"/>
    <mergeCell ref="A51:A59"/>
    <mergeCell ref="E51:E59"/>
    <mergeCell ref="F51:F59"/>
    <mergeCell ref="G51:G59"/>
    <mergeCell ref="H51:H59"/>
    <mergeCell ref="J42:J50"/>
    <mergeCell ref="K42:K50"/>
    <mergeCell ref="L42:L50"/>
    <mergeCell ref="M42:M50"/>
    <mergeCell ref="N42:N50"/>
    <mergeCell ref="O42:O50"/>
    <mergeCell ref="A42:A50"/>
    <mergeCell ref="E42:E50"/>
    <mergeCell ref="F42:F50"/>
    <mergeCell ref="G42:G50"/>
    <mergeCell ref="H42:H50"/>
    <mergeCell ref="I42:I50"/>
    <mergeCell ref="O51:O59"/>
    <mergeCell ref="P51:P59"/>
    <mergeCell ref="Q33:Q41"/>
    <mergeCell ref="R33:R41"/>
    <mergeCell ref="S33:S41"/>
    <mergeCell ref="B35:B40"/>
    <mergeCell ref="I33:I41"/>
    <mergeCell ref="J33:J41"/>
    <mergeCell ref="K33:K41"/>
    <mergeCell ref="L33:L41"/>
    <mergeCell ref="M33:M41"/>
    <mergeCell ref="N33:N41"/>
    <mergeCell ref="P24:P32"/>
    <mergeCell ref="Q24:Q32"/>
    <mergeCell ref="R24:R32"/>
    <mergeCell ref="S24:S32"/>
    <mergeCell ref="B26:B31"/>
    <mergeCell ref="A33:A41"/>
    <mergeCell ref="E33:E41"/>
    <mergeCell ref="F33:F41"/>
    <mergeCell ref="G33:G41"/>
    <mergeCell ref="H33:H41"/>
    <mergeCell ref="J24:J32"/>
    <mergeCell ref="K24:K32"/>
    <mergeCell ref="L24:L32"/>
    <mergeCell ref="M24:M32"/>
    <mergeCell ref="N24:N32"/>
    <mergeCell ref="O24:O32"/>
    <mergeCell ref="A24:A32"/>
    <mergeCell ref="E24:E32"/>
    <mergeCell ref="F24:F32"/>
    <mergeCell ref="G24:G32"/>
    <mergeCell ref="H24:H32"/>
    <mergeCell ref="I24:I32"/>
    <mergeCell ref="O33:O41"/>
    <mergeCell ref="P33:P41"/>
    <mergeCell ref="P14:P23"/>
    <mergeCell ref="Q14:Q23"/>
    <mergeCell ref="R14:R23"/>
    <mergeCell ref="S14:S23"/>
    <mergeCell ref="H14:H23"/>
    <mergeCell ref="I14:I23"/>
    <mergeCell ref="J14:J23"/>
    <mergeCell ref="K14:K23"/>
    <mergeCell ref="L14:L23"/>
    <mergeCell ref="M14:M23"/>
    <mergeCell ref="A14:A23"/>
    <mergeCell ref="E14:E23"/>
    <mergeCell ref="F14:F23"/>
    <mergeCell ref="G14:G23"/>
    <mergeCell ref="B16:B22"/>
    <mergeCell ref="K9:K13"/>
    <mergeCell ref="L9:L13"/>
    <mergeCell ref="N14:N23"/>
    <mergeCell ref="O14:O23"/>
    <mergeCell ref="M9:M13"/>
    <mergeCell ref="N9:N13"/>
    <mergeCell ref="O9:O13"/>
    <mergeCell ref="P9:P13"/>
    <mergeCell ref="E8:E13"/>
    <mergeCell ref="F8:G8"/>
    <mergeCell ref="A9:B9"/>
    <mergeCell ref="C9:D9"/>
    <mergeCell ref="F9:F13"/>
    <mergeCell ref="G9:G13"/>
    <mergeCell ref="H9:H13"/>
    <mergeCell ref="I9:I13"/>
    <mergeCell ref="J9:J13"/>
    <mergeCell ref="A11:B11"/>
    <mergeCell ref="A12:D12"/>
  </mergeCells>
  <conditionalFormatting sqref="Q14:Q32">
    <cfRule type="cellIs" dxfId="113" priority="37" operator="lessThanOrEqual">
      <formula>7.5</formula>
    </cfRule>
    <cfRule type="cellIs" dxfId="112" priority="38" operator="greaterThan">
      <formula>7.5</formula>
    </cfRule>
  </conditionalFormatting>
  <conditionalFormatting sqref="Q33:Q41">
    <cfRule type="cellIs" dxfId="111" priority="35" operator="lessThanOrEqual">
      <formula>7.5</formula>
    </cfRule>
    <cfRule type="cellIs" dxfId="110" priority="36" operator="greaterThan">
      <formula>7.5</formula>
    </cfRule>
  </conditionalFormatting>
  <conditionalFormatting sqref="Q42:Q50">
    <cfRule type="cellIs" dxfId="109" priority="33" operator="lessThanOrEqual">
      <formula>7.5</formula>
    </cfRule>
    <cfRule type="cellIs" dxfId="108" priority="34" operator="greaterThan">
      <formula>7.5</formula>
    </cfRule>
  </conditionalFormatting>
  <conditionalFormatting sqref="Q51:Q59">
    <cfRule type="cellIs" dxfId="107" priority="31" operator="lessThanOrEqual">
      <formula>7.5</formula>
    </cfRule>
    <cfRule type="cellIs" dxfId="106" priority="32" operator="greaterThan">
      <formula>7.5</formula>
    </cfRule>
  </conditionalFormatting>
  <conditionalFormatting sqref="Q60:Q68">
    <cfRule type="cellIs" dxfId="105" priority="29" operator="lessThanOrEqual">
      <formula>7.5</formula>
    </cfRule>
    <cfRule type="cellIs" dxfId="104" priority="30" operator="greaterThan">
      <formula>7.5</formula>
    </cfRule>
  </conditionalFormatting>
  <conditionalFormatting sqref="Q69:Q77">
    <cfRule type="cellIs" dxfId="103" priority="27" operator="lessThanOrEqual">
      <formula>7.5</formula>
    </cfRule>
    <cfRule type="cellIs" dxfId="102" priority="28" operator="greaterThan">
      <formula>7.5</formula>
    </cfRule>
  </conditionalFormatting>
  <conditionalFormatting sqref="Q78:Q86">
    <cfRule type="cellIs" dxfId="101" priority="25" operator="lessThanOrEqual">
      <formula>7.5</formula>
    </cfRule>
    <cfRule type="cellIs" dxfId="100" priority="26" operator="greaterThan">
      <formula>7.5</formula>
    </cfRule>
  </conditionalFormatting>
  <conditionalFormatting sqref="Q87:Q95">
    <cfRule type="cellIs" dxfId="99" priority="23" operator="lessThanOrEqual">
      <formula>7.5</formula>
    </cfRule>
    <cfRule type="cellIs" dxfId="98" priority="24" operator="greaterThan">
      <formula>7.5</formula>
    </cfRule>
  </conditionalFormatting>
  <conditionalFormatting sqref="Q96:Q104">
    <cfRule type="cellIs" dxfId="97" priority="21" operator="lessThanOrEqual">
      <formula>7.5</formula>
    </cfRule>
    <cfRule type="cellIs" dxfId="96" priority="22" operator="greaterThan">
      <formula>7.5</formula>
    </cfRule>
  </conditionalFormatting>
  <conditionalFormatting sqref="Q105:Q113">
    <cfRule type="cellIs" dxfId="95" priority="19" operator="lessThanOrEqual">
      <formula>7.5</formula>
    </cfRule>
    <cfRule type="cellIs" dxfId="94" priority="20" operator="greaterThan">
      <formula>7.5</formula>
    </cfRule>
  </conditionalFormatting>
  <conditionalFormatting sqref="Q114:Q122">
    <cfRule type="cellIs" dxfId="93" priority="17" operator="lessThanOrEqual">
      <formula>7.5</formula>
    </cfRule>
    <cfRule type="cellIs" dxfId="92" priority="18" operator="greaterThan">
      <formula>7.5</formula>
    </cfRule>
  </conditionalFormatting>
  <conditionalFormatting sqref="Q123:Q131">
    <cfRule type="cellIs" dxfId="91" priority="15" operator="lessThanOrEqual">
      <formula>7.5</formula>
    </cfRule>
    <cfRule type="cellIs" dxfId="90" priority="16" operator="greaterThan">
      <formula>7.5</formula>
    </cfRule>
  </conditionalFormatting>
  <conditionalFormatting sqref="Q132:Q140">
    <cfRule type="cellIs" dxfId="89" priority="13" operator="lessThanOrEqual">
      <formula>7.5</formula>
    </cfRule>
    <cfRule type="cellIs" dxfId="88" priority="14" operator="greaterThan">
      <formula>7.5</formula>
    </cfRule>
  </conditionalFormatting>
  <conditionalFormatting sqref="Q141:Q149">
    <cfRule type="cellIs" dxfId="87" priority="11" operator="lessThanOrEqual">
      <formula>7.5</formula>
    </cfRule>
    <cfRule type="cellIs" dxfId="86" priority="12" operator="greaterThan">
      <formula>7.5</formula>
    </cfRule>
  </conditionalFormatting>
  <conditionalFormatting sqref="Q150:Q158">
    <cfRule type="cellIs" dxfId="85" priority="9" operator="lessThanOrEqual">
      <formula>7.5</formula>
    </cfRule>
    <cfRule type="cellIs" dxfId="84" priority="10" operator="greaterThan">
      <formula>7.5</formula>
    </cfRule>
  </conditionalFormatting>
  <conditionalFormatting sqref="Q159:Q167">
    <cfRule type="cellIs" dxfId="83" priority="7" operator="lessThanOrEqual">
      <formula>7.5</formula>
    </cfRule>
    <cfRule type="cellIs" dxfId="82" priority="8" operator="greaterThan">
      <formula>7.5</formula>
    </cfRule>
  </conditionalFormatting>
  <conditionalFormatting sqref="Q168:Q176">
    <cfRule type="cellIs" dxfId="81" priority="5" operator="lessThanOrEqual">
      <formula>7.5</formula>
    </cfRule>
    <cfRule type="cellIs" dxfId="80" priority="6" operator="greaterThan">
      <formula>7.5</formula>
    </cfRule>
  </conditionalFormatting>
  <conditionalFormatting sqref="Q186:Q194">
    <cfRule type="cellIs" dxfId="79" priority="3" operator="lessThanOrEqual">
      <formula>7.5</formula>
    </cfRule>
    <cfRule type="cellIs" dxfId="78" priority="4" operator="greaterThan">
      <formula>7.5</formula>
    </cfRule>
  </conditionalFormatting>
  <conditionalFormatting sqref="Q177:Q185">
    <cfRule type="cellIs" dxfId="77" priority="1" operator="lessThanOrEqual">
      <formula>7.5</formula>
    </cfRule>
    <cfRule type="cellIs" dxfId="76" priority="2" operator="greaterThan">
      <formula>7.5</formula>
    </cfRule>
  </conditionalFormatting>
  <pageMargins left="0.7" right="0.7" top="0.75" bottom="0.75" header="0.3" footer="0.3"/>
  <pageSetup orientation="portrait" r:id="rId1"/>
  <rowBreaks count="2" manualBreakCount="2">
    <brk id="68" max="16383" man="1"/>
    <brk id="140"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274"/>
  <sheetViews>
    <sheetView showGridLines="0" view="pageBreakPreview" zoomScaleNormal="90" zoomScaleSheetLayoutView="100" zoomScalePageLayoutView="90" workbookViewId="0">
      <pane ySplit="12" topLeftCell="A13" activePane="bottomLeft" state="frozen"/>
      <selection pane="bottomLeft" activeCell="C9" sqref="C9:D9"/>
    </sheetView>
  </sheetViews>
  <sheetFormatPr baseColWidth="10" defaultColWidth="10.85546875" defaultRowHeight="15" x14ac:dyDescent="0.3"/>
  <cols>
    <col min="1" max="1" width="5.7109375" style="2" customWidth="1"/>
    <col min="2" max="2" width="35.7109375" style="2" customWidth="1"/>
    <col min="3" max="3" width="40.7109375" style="2" customWidth="1"/>
    <col min="4" max="4" width="15.7109375" style="2" customWidth="1"/>
    <col min="5" max="5" width="9.42578125" style="2" hidden="1" customWidth="1"/>
    <col min="6" max="6" width="15.42578125" style="2" hidden="1" customWidth="1"/>
    <col min="7" max="7" width="17.28515625" style="2" hidden="1" customWidth="1"/>
    <col min="8" max="8" width="12.42578125" style="2" hidden="1" customWidth="1"/>
    <col min="9" max="16" width="11.42578125" style="2" hidden="1" customWidth="1"/>
    <col min="17" max="17" width="15.7109375" style="2" hidden="1" customWidth="1"/>
    <col min="18" max="18" width="15.7109375" style="3" hidden="1" customWidth="1"/>
    <col min="19" max="19" width="30.7109375" style="23" hidden="1" customWidth="1"/>
    <col min="20" max="26" width="10.85546875" style="5"/>
    <col min="27" max="16384" width="10.85546875" style="2"/>
  </cols>
  <sheetData>
    <row r="1" spans="1:40" x14ac:dyDescent="0.3">
      <c r="A1" s="5"/>
      <c r="B1" s="5"/>
      <c r="C1" s="5"/>
      <c r="D1" s="5"/>
      <c r="AA1" s="5"/>
      <c r="AB1" s="5"/>
      <c r="AC1" s="5"/>
      <c r="AD1" s="5"/>
      <c r="AE1" s="5"/>
      <c r="AF1" s="5"/>
      <c r="AG1" s="5"/>
      <c r="AH1" s="5"/>
      <c r="AI1" s="5"/>
      <c r="AJ1" s="5"/>
      <c r="AK1" s="5"/>
      <c r="AL1" s="5"/>
      <c r="AM1" s="5"/>
      <c r="AN1" s="5"/>
    </row>
    <row r="2" spans="1:40" x14ac:dyDescent="0.3">
      <c r="A2" s="5"/>
      <c r="B2" s="5"/>
      <c r="C2" s="5"/>
      <c r="D2" s="5"/>
      <c r="AA2" s="5"/>
      <c r="AB2" s="5"/>
      <c r="AC2" s="5"/>
      <c r="AD2" s="5"/>
      <c r="AE2" s="5"/>
      <c r="AF2" s="5"/>
      <c r="AG2" s="5"/>
      <c r="AH2" s="5"/>
      <c r="AI2" s="5"/>
      <c r="AJ2" s="5"/>
      <c r="AK2" s="5"/>
      <c r="AL2" s="5"/>
      <c r="AM2" s="5"/>
      <c r="AN2" s="5"/>
    </row>
    <row r="3" spans="1:40" x14ac:dyDescent="0.3">
      <c r="A3" s="5"/>
      <c r="B3" s="5"/>
      <c r="C3" s="5"/>
      <c r="D3" s="5"/>
      <c r="AA3" s="5"/>
      <c r="AB3" s="5"/>
      <c r="AC3" s="5"/>
      <c r="AD3" s="5"/>
      <c r="AE3" s="5"/>
      <c r="AF3" s="5"/>
      <c r="AG3" s="5"/>
      <c r="AH3" s="5"/>
      <c r="AI3" s="5"/>
      <c r="AJ3" s="5"/>
      <c r="AK3" s="5"/>
      <c r="AL3" s="5"/>
      <c r="AM3" s="5"/>
      <c r="AN3" s="5"/>
    </row>
    <row r="4" spans="1:40" x14ac:dyDescent="0.3">
      <c r="A4" s="5"/>
      <c r="B4" s="5"/>
      <c r="C4" s="5"/>
      <c r="D4" s="5"/>
      <c r="AA4" s="5"/>
      <c r="AB4" s="5"/>
      <c r="AC4" s="5"/>
      <c r="AD4" s="5"/>
      <c r="AE4" s="5"/>
      <c r="AF4" s="5"/>
      <c r="AG4" s="5"/>
      <c r="AH4" s="5"/>
      <c r="AI4" s="5"/>
      <c r="AJ4" s="5"/>
      <c r="AK4" s="5"/>
      <c r="AL4" s="5"/>
      <c r="AM4" s="5"/>
      <c r="AN4" s="5"/>
    </row>
    <row r="5" spans="1:40" x14ac:dyDescent="0.3">
      <c r="A5" s="5"/>
      <c r="B5" s="5"/>
      <c r="C5" s="5"/>
      <c r="D5" s="5"/>
      <c r="AA5" s="5"/>
      <c r="AB5" s="5"/>
      <c r="AC5" s="5"/>
      <c r="AD5" s="5"/>
      <c r="AE5" s="5"/>
      <c r="AF5" s="5"/>
      <c r="AG5" s="5"/>
      <c r="AH5" s="5"/>
      <c r="AI5" s="5"/>
      <c r="AJ5" s="5"/>
      <c r="AK5" s="5"/>
      <c r="AL5" s="5"/>
      <c r="AM5" s="5"/>
      <c r="AN5" s="5"/>
    </row>
    <row r="6" spans="1:40" x14ac:dyDescent="0.3">
      <c r="A6" s="5"/>
      <c r="B6" s="5"/>
      <c r="C6" s="5"/>
      <c r="D6" s="5"/>
      <c r="AA6" s="5"/>
      <c r="AB6" s="5"/>
      <c r="AC6" s="5"/>
      <c r="AD6" s="5"/>
      <c r="AE6" s="5"/>
      <c r="AF6" s="5"/>
      <c r="AG6" s="5"/>
      <c r="AH6" s="5"/>
      <c r="AI6" s="5"/>
      <c r="AJ6" s="5"/>
      <c r="AK6" s="5"/>
      <c r="AL6" s="5"/>
      <c r="AM6" s="5"/>
      <c r="AN6" s="5"/>
    </row>
    <row r="7" spans="1:40" s="1" customFormat="1" ht="24" customHeight="1" x14ac:dyDescent="0.3">
      <c r="A7" s="316" t="s">
        <v>131</v>
      </c>
      <c r="B7" s="316"/>
      <c r="C7" s="316"/>
      <c r="D7" s="316"/>
      <c r="E7" s="316"/>
      <c r="F7" s="316"/>
      <c r="G7" s="316"/>
      <c r="H7" s="316"/>
      <c r="I7" s="316"/>
      <c r="J7" s="316"/>
      <c r="K7" s="316"/>
      <c r="L7" s="316"/>
      <c r="R7" s="4"/>
      <c r="S7" s="24"/>
      <c r="T7" s="7"/>
      <c r="U7" s="7"/>
      <c r="V7" s="7"/>
      <c r="W7" s="7"/>
      <c r="X7" s="7"/>
      <c r="Y7" s="7"/>
      <c r="Z7" s="7"/>
      <c r="AA7" s="7"/>
      <c r="AB7" s="7"/>
      <c r="AC7" s="7"/>
      <c r="AD7" s="7"/>
      <c r="AE7" s="7"/>
      <c r="AF7" s="7"/>
      <c r="AG7" s="7"/>
      <c r="AH7" s="7"/>
      <c r="AI7" s="7"/>
      <c r="AJ7" s="7"/>
      <c r="AK7" s="7"/>
      <c r="AL7" s="7"/>
      <c r="AM7" s="7"/>
      <c r="AN7" s="7"/>
    </row>
    <row r="8" spans="1:40" s="1" customFormat="1" ht="18.75" x14ac:dyDescent="0.3">
      <c r="A8" s="46"/>
      <c r="B8" s="46"/>
      <c r="C8" s="46"/>
      <c r="D8" s="46"/>
      <c r="E8" s="445" t="s">
        <v>53</v>
      </c>
      <c r="F8" s="446" t="s">
        <v>37</v>
      </c>
      <c r="G8" s="447"/>
      <c r="H8" s="46"/>
      <c r="I8" s="46"/>
      <c r="J8" s="46"/>
      <c r="K8" s="46"/>
      <c r="L8" s="46"/>
      <c r="R8" s="4"/>
      <c r="S8" s="24"/>
      <c r="T8" s="7"/>
      <c r="U8" s="7"/>
      <c r="V8" s="7"/>
      <c r="W8" s="7"/>
      <c r="X8" s="7"/>
      <c r="Y8" s="7"/>
      <c r="Z8" s="7"/>
      <c r="AA8" s="7"/>
      <c r="AB8" s="7"/>
      <c r="AC8" s="7"/>
      <c r="AD8" s="7"/>
      <c r="AE8" s="7"/>
      <c r="AF8" s="7"/>
      <c r="AG8" s="7"/>
      <c r="AH8" s="7"/>
      <c r="AI8" s="7"/>
      <c r="AJ8" s="7"/>
      <c r="AK8" s="7"/>
      <c r="AL8" s="7"/>
      <c r="AM8" s="7"/>
      <c r="AN8" s="7"/>
    </row>
    <row r="9" spans="1:40" s="15" customFormat="1" ht="18" customHeight="1" x14ac:dyDescent="0.3">
      <c r="A9" s="544" t="s">
        <v>36</v>
      </c>
      <c r="B9" s="544"/>
      <c r="C9" s="448"/>
      <c r="D9" s="448"/>
      <c r="E9" s="445"/>
      <c r="F9" s="449" t="s">
        <v>54</v>
      </c>
      <c r="G9" s="450" t="s">
        <v>55</v>
      </c>
      <c r="H9" s="451" t="s">
        <v>45</v>
      </c>
      <c r="I9" s="451" t="s">
        <v>7</v>
      </c>
      <c r="J9" s="443" t="s">
        <v>38</v>
      </c>
      <c r="K9" s="443" t="s">
        <v>42</v>
      </c>
      <c r="L9" s="444" t="s">
        <v>41</v>
      </c>
      <c r="M9" s="444" t="s">
        <v>8</v>
      </c>
      <c r="N9" s="443" t="s">
        <v>39</v>
      </c>
      <c r="O9" s="311" t="s">
        <v>5</v>
      </c>
      <c r="P9" s="312" t="s">
        <v>6</v>
      </c>
      <c r="Q9" s="26"/>
      <c r="R9" s="26"/>
      <c r="S9" s="27"/>
      <c r="T9" s="7"/>
      <c r="U9" s="7"/>
      <c r="V9" s="7"/>
      <c r="W9" s="7"/>
      <c r="X9" s="7"/>
      <c r="Y9" s="7"/>
      <c r="Z9" s="7"/>
      <c r="AA9" s="7"/>
      <c r="AB9" s="7"/>
      <c r="AC9" s="7"/>
      <c r="AD9" s="7"/>
      <c r="AE9" s="7"/>
      <c r="AF9" s="7"/>
      <c r="AG9" s="7"/>
      <c r="AH9" s="7"/>
      <c r="AI9" s="7"/>
      <c r="AJ9" s="7"/>
      <c r="AK9" s="7"/>
      <c r="AL9" s="7"/>
      <c r="AM9" s="7"/>
      <c r="AN9" s="7"/>
    </row>
    <row r="10" spans="1:40" s="15" customFormat="1" ht="18" customHeight="1" x14ac:dyDescent="0.35">
      <c r="A10" s="47"/>
      <c r="B10" s="47"/>
      <c r="C10" s="29"/>
      <c r="D10" s="29"/>
      <c r="E10" s="445"/>
      <c r="F10" s="449"/>
      <c r="G10" s="450"/>
      <c r="H10" s="451"/>
      <c r="I10" s="451"/>
      <c r="J10" s="443"/>
      <c r="K10" s="443"/>
      <c r="L10" s="444"/>
      <c r="M10" s="444"/>
      <c r="N10" s="443"/>
      <c r="O10" s="311"/>
      <c r="P10" s="311"/>
      <c r="S10" s="30"/>
      <c r="T10" s="7"/>
      <c r="U10" s="7"/>
      <c r="V10" s="7"/>
      <c r="W10" s="7"/>
      <c r="X10" s="7"/>
      <c r="Y10" s="7"/>
      <c r="Z10" s="7"/>
      <c r="AA10" s="7"/>
      <c r="AB10" s="7"/>
      <c r="AC10" s="7"/>
      <c r="AD10" s="7"/>
      <c r="AE10" s="7"/>
      <c r="AF10" s="7"/>
      <c r="AG10" s="7"/>
      <c r="AH10" s="7"/>
      <c r="AI10" s="7"/>
      <c r="AJ10" s="7"/>
      <c r="AK10" s="7"/>
      <c r="AL10" s="7"/>
      <c r="AM10" s="7"/>
      <c r="AN10" s="7"/>
    </row>
    <row r="11" spans="1:40" s="15" customFormat="1" ht="18" hidden="1" customHeight="1" x14ac:dyDescent="0.3">
      <c r="A11" s="414" t="s">
        <v>56</v>
      </c>
      <c r="B11" s="414"/>
      <c r="C11" s="50" t="s">
        <v>57</v>
      </c>
      <c r="D11" s="31"/>
      <c r="E11" s="445"/>
      <c r="F11" s="449"/>
      <c r="G11" s="450"/>
      <c r="H11" s="451"/>
      <c r="I11" s="451"/>
      <c r="J11" s="443"/>
      <c r="K11" s="443"/>
      <c r="L11" s="444"/>
      <c r="M11" s="444"/>
      <c r="N11" s="443"/>
      <c r="O11" s="311"/>
      <c r="P11" s="311"/>
      <c r="S11" s="30"/>
      <c r="T11" s="7"/>
      <c r="U11" s="7"/>
      <c r="V11" s="7"/>
      <c r="W11" s="7"/>
      <c r="X11" s="7"/>
      <c r="Y11" s="7"/>
      <c r="Z11" s="7"/>
      <c r="AA11" s="7"/>
      <c r="AB11" s="7"/>
      <c r="AC11" s="7"/>
      <c r="AD11" s="7"/>
      <c r="AE11" s="7"/>
      <c r="AF11" s="7"/>
      <c r="AG11" s="7"/>
      <c r="AH11" s="7"/>
      <c r="AI11" s="7"/>
      <c r="AJ11" s="7"/>
      <c r="AK11" s="7"/>
      <c r="AL11" s="7"/>
      <c r="AM11" s="7"/>
      <c r="AN11" s="7"/>
    </row>
    <row r="12" spans="1:40" s="53" customFormat="1" ht="30" customHeight="1" x14ac:dyDescent="0.3">
      <c r="A12" s="452" t="s">
        <v>90</v>
      </c>
      <c r="B12" s="452"/>
      <c r="C12" s="452"/>
      <c r="D12" s="452"/>
      <c r="E12" s="445"/>
      <c r="F12" s="449"/>
      <c r="G12" s="450"/>
      <c r="H12" s="451"/>
      <c r="I12" s="451"/>
      <c r="J12" s="443"/>
      <c r="K12" s="443"/>
      <c r="L12" s="444"/>
      <c r="M12" s="444"/>
      <c r="N12" s="443"/>
      <c r="O12" s="311"/>
      <c r="P12" s="311"/>
      <c r="Q12" s="16"/>
      <c r="R12" s="16"/>
      <c r="S12" s="32"/>
      <c r="T12" s="52"/>
      <c r="U12" s="52"/>
      <c r="V12" s="52"/>
      <c r="W12" s="52"/>
      <c r="X12" s="52"/>
      <c r="Y12" s="52"/>
      <c r="Z12" s="52"/>
      <c r="AA12" s="52"/>
      <c r="AB12" s="52"/>
      <c r="AC12" s="52"/>
      <c r="AD12" s="52"/>
      <c r="AE12" s="52"/>
      <c r="AF12" s="52"/>
      <c r="AG12" s="52"/>
      <c r="AH12" s="52"/>
      <c r="AI12" s="52"/>
      <c r="AJ12" s="52"/>
      <c r="AK12" s="52"/>
      <c r="AL12" s="52"/>
      <c r="AM12" s="52"/>
      <c r="AN12" s="52"/>
    </row>
    <row r="13" spans="1:40" s="8" customFormat="1" ht="50.1" customHeight="1" x14ac:dyDescent="0.25">
      <c r="A13" s="33" t="s">
        <v>35</v>
      </c>
      <c r="B13" s="33" t="s">
        <v>11</v>
      </c>
      <c r="C13" s="33" t="s">
        <v>12</v>
      </c>
      <c r="D13" s="34" t="s">
        <v>62</v>
      </c>
      <c r="E13" s="445"/>
      <c r="F13" s="449"/>
      <c r="G13" s="450"/>
      <c r="H13" s="451"/>
      <c r="I13" s="451"/>
      <c r="J13" s="443"/>
      <c r="K13" s="443"/>
      <c r="L13" s="444"/>
      <c r="M13" s="444"/>
      <c r="N13" s="443"/>
      <c r="O13" s="311"/>
      <c r="P13" s="311"/>
      <c r="Q13" s="44" t="s">
        <v>63</v>
      </c>
      <c r="R13" s="45" t="s">
        <v>60</v>
      </c>
      <c r="S13" s="35" t="s">
        <v>58</v>
      </c>
      <c r="T13" s="36"/>
      <c r="U13" s="36"/>
      <c r="V13" s="36"/>
      <c r="W13" s="36"/>
      <c r="X13" s="36"/>
      <c r="Y13" s="36"/>
      <c r="Z13" s="36"/>
      <c r="AA13" s="36"/>
      <c r="AB13" s="36"/>
      <c r="AC13" s="36"/>
      <c r="AD13" s="36"/>
      <c r="AE13" s="36"/>
      <c r="AF13" s="36"/>
      <c r="AG13" s="36"/>
      <c r="AH13" s="36"/>
      <c r="AI13" s="36"/>
      <c r="AJ13" s="36"/>
      <c r="AK13" s="36"/>
      <c r="AL13" s="36"/>
      <c r="AM13" s="36"/>
      <c r="AN13" s="36"/>
    </row>
    <row r="14" spans="1:40" s="18" customFormat="1" ht="15" customHeight="1" x14ac:dyDescent="0.3">
      <c r="A14" s="439">
        <v>1</v>
      </c>
      <c r="B14" s="17"/>
      <c r="C14" s="17"/>
      <c r="D14" s="48"/>
      <c r="E14" s="307"/>
      <c r="F14" s="440"/>
      <c r="G14" s="440"/>
      <c r="H14" s="303"/>
      <c r="I14" s="303"/>
      <c r="J14" s="303"/>
      <c r="K14" s="303"/>
      <c r="L14" s="303"/>
      <c r="M14" s="303"/>
      <c r="N14" s="303"/>
      <c r="O14" s="304">
        <f>COUNTA(F14:N23)</f>
        <v>0</v>
      </c>
      <c r="P14" s="304">
        <f>SUM(F14:N23)</f>
        <v>0</v>
      </c>
      <c r="Q14" s="305" t="e">
        <f>P14/O14*10</f>
        <v>#DIV/0!</v>
      </c>
      <c r="R14" s="306"/>
      <c r="S14" s="302"/>
    </row>
    <row r="15" spans="1:40" s="18" customFormat="1" ht="15" customHeight="1" x14ac:dyDescent="0.3">
      <c r="A15" s="439"/>
      <c r="B15" s="19"/>
      <c r="C15" s="20"/>
      <c r="D15" s="21"/>
      <c r="E15" s="307"/>
      <c r="F15" s="440"/>
      <c r="G15" s="440"/>
      <c r="H15" s="303"/>
      <c r="I15" s="303"/>
      <c r="J15" s="303"/>
      <c r="K15" s="303"/>
      <c r="L15" s="303"/>
      <c r="M15" s="303"/>
      <c r="N15" s="303"/>
      <c r="O15" s="304"/>
      <c r="P15" s="304"/>
      <c r="Q15" s="305"/>
      <c r="R15" s="306"/>
      <c r="S15" s="302"/>
    </row>
    <row r="16" spans="1:40" s="18" customFormat="1" ht="15" customHeight="1" x14ac:dyDescent="0.3">
      <c r="A16" s="439"/>
      <c r="B16" s="438"/>
      <c r="C16" s="20"/>
      <c r="D16" s="21"/>
      <c r="E16" s="307"/>
      <c r="F16" s="440"/>
      <c r="G16" s="440"/>
      <c r="H16" s="303"/>
      <c r="I16" s="303"/>
      <c r="J16" s="303"/>
      <c r="K16" s="303"/>
      <c r="L16" s="303"/>
      <c r="M16" s="303"/>
      <c r="N16" s="303"/>
      <c r="O16" s="304"/>
      <c r="P16" s="304"/>
      <c r="Q16" s="305"/>
      <c r="R16" s="306"/>
      <c r="S16" s="302"/>
    </row>
    <row r="17" spans="1:19" s="18" customFormat="1" ht="15" customHeight="1" x14ac:dyDescent="0.3">
      <c r="A17" s="439"/>
      <c r="B17" s="438"/>
      <c r="C17" s="20"/>
      <c r="D17" s="21"/>
      <c r="E17" s="307"/>
      <c r="F17" s="440"/>
      <c r="G17" s="440"/>
      <c r="H17" s="303"/>
      <c r="I17" s="303"/>
      <c r="J17" s="303"/>
      <c r="K17" s="303"/>
      <c r="L17" s="303"/>
      <c r="M17" s="303"/>
      <c r="N17" s="303"/>
      <c r="O17" s="304"/>
      <c r="P17" s="304"/>
      <c r="Q17" s="305"/>
      <c r="R17" s="306"/>
      <c r="S17" s="302"/>
    </row>
    <row r="18" spans="1:19" s="18" customFormat="1" ht="15" customHeight="1" x14ac:dyDescent="0.3">
      <c r="A18" s="439"/>
      <c r="B18" s="438"/>
      <c r="C18" s="20"/>
      <c r="D18" s="21"/>
      <c r="E18" s="307"/>
      <c r="F18" s="440"/>
      <c r="G18" s="440"/>
      <c r="H18" s="303"/>
      <c r="I18" s="303"/>
      <c r="J18" s="303"/>
      <c r="K18" s="303"/>
      <c r="L18" s="303"/>
      <c r="M18" s="303"/>
      <c r="N18" s="303"/>
      <c r="O18" s="304"/>
      <c r="P18" s="304"/>
      <c r="Q18" s="305"/>
      <c r="R18" s="306"/>
      <c r="S18" s="302"/>
    </row>
    <row r="19" spans="1:19" s="18" customFormat="1" ht="15" customHeight="1" x14ac:dyDescent="0.3">
      <c r="A19" s="439"/>
      <c r="B19" s="438"/>
      <c r="C19" s="20"/>
      <c r="D19" s="21"/>
      <c r="E19" s="307"/>
      <c r="F19" s="440"/>
      <c r="G19" s="440"/>
      <c r="H19" s="303"/>
      <c r="I19" s="303"/>
      <c r="J19" s="303"/>
      <c r="K19" s="303"/>
      <c r="L19" s="303"/>
      <c r="M19" s="303"/>
      <c r="N19" s="303"/>
      <c r="O19" s="304"/>
      <c r="P19" s="304"/>
      <c r="Q19" s="305"/>
      <c r="R19" s="306"/>
      <c r="S19" s="302"/>
    </row>
    <row r="20" spans="1:19" s="18" customFormat="1" ht="15" customHeight="1" x14ac:dyDescent="0.3">
      <c r="A20" s="439"/>
      <c r="B20" s="438"/>
      <c r="C20" s="20"/>
      <c r="D20" s="21"/>
      <c r="E20" s="307"/>
      <c r="F20" s="440"/>
      <c r="G20" s="440"/>
      <c r="H20" s="303"/>
      <c r="I20" s="303"/>
      <c r="J20" s="303"/>
      <c r="K20" s="303"/>
      <c r="L20" s="303"/>
      <c r="M20" s="303"/>
      <c r="N20" s="303"/>
      <c r="O20" s="304"/>
      <c r="P20" s="304"/>
      <c r="Q20" s="305"/>
      <c r="R20" s="306"/>
      <c r="S20" s="302"/>
    </row>
    <row r="21" spans="1:19" s="18" customFormat="1" ht="15" customHeight="1" x14ac:dyDescent="0.3">
      <c r="A21" s="439"/>
      <c r="B21" s="438"/>
      <c r="C21" s="20"/>
      <c r="D21" s="21"/>
      <c r="E21" s="307"/>
      <c r="F21" s="440"/>
      <c r="G21" s="440"/>
      <c r="H21" s="303"/>
      <c r="I21" s="303"/>
      <c r="J21" s="303"/>
      <c r="K21" s="303"/>
      <c r="L21" s="303"/>
      <c r="M21" s="303"/>
      <c r="N21" s="303"/>
      <c r="O21" s="304"/>
      <c r="P21" s="304"/>
      <c r="Q21" s="305"/>
      <c r="R21" s="306"/>
      <c r="S21" s="302"/>
    </row>
    <row r="22" spans="1:19" s="18" customFormat="1" ht="15" customHeight="1" x14ac:dyDescent="0.3">
      <c r="A22" s="439"/>
      <c r="B22" s="438"/>
      <c r="C22" s="20"/>
      <c r="D22" s="21"/>
      <c r="E22" s="307"/>
      <c r="F22" s="440"/>
      <c r="G22" s="440"/>
      <c r="H22" s="303"/>
      <c r="I22" s="303"/>
      <c r="J22" s="303"/>
      <c r="K22" s="303"/>
      <c r="L22" s="303"/>
      <c r="M22" s="303"/>
      <c r="N22" s="303"/>
      <c r="O22" s="304"/>
      <c r="P22" s="304"/>
      <c r="Q22" s="305"/>
      <c r="R22" s="306"/>
      <c r="S22" s="302"/>
    </row>
    <row r="23" spans="1:19" s="18" customFormat="1" ht="15" customHeight="1" x14ac:dyDescent="0.3">
      <c r="A23" s="439"/>
      <c r="B23" s="48"/>
      <c r="C23" s="20"/>
      <c r="D23" s="21"/>
      <c r="E23" s="307"/>
      <c r="F23" s="440"/>
      <c r="G23" s="440"/>
      <c r="H23" s="303"/>
      <c r="I23" s="303"/>
      <c r="J23" s="303"/>
      <c r="K23" s="303"/>
      <c r="L23" s="303"/>
      <c r="M23" s="303"/>
      <c r="N23" s="303"/>
      <c r="O23" s="304"/>
      <c r="P23" s="304"/>
      <c r="Q23" s="305"/>
      <c r="R23" s="306"/>
      <c r="S23" s="302"/>
    </row>
    <row r="24" spans="1:19" s="18" customFormat="1" ht="15" customHeight="1" x14ac:dyDescent="0.3">
      <c r="A24" s="439">
        <v>2</v>
      </c>
      <c r="B24" s="17"/>
      <c r="C24" s="17"/>
      <c r="D24" s="48"/>
      <c r="E24" s="307"/>
      <c r="F24" s="440"/>
      <c r="G24" s="440"/>
      <c r="H24" s="303"/>
      <c r="I24" s="303"/>
      <c r="J24" s="303"/>
      <c r="K24" s="303"/>
      <c r="L24" s="303"/>
      <c r="M24" s="303"/>
      <c r="N24" s="303"/>
      <c r="O24" s="304">
        <f>COUNTA(F24:N32)</f>
        <v>0</v>
      </c>
      <c r="P24" s="304">
        <f>SUM(F24:N32)</f>
        <v>0</v>
      </c>
      <c r="Q24" s="305" t="e">
        <f>P24/O24*10</f>
        <v>#DIV/0!</v>
      </c>
      <c r="R24" s="306"/>
      <c r="S24" s="302"/>
    </row>
    <row r="25" spans="1:19" s="18" customFormat="1" ht="15" customHeight="1" x14ac:dyDescent="0.3">
      <c r="A25" s="439"/>
      <c r="B25" s="19"/>
      <c r="C25" s="17"/>
      <c r="D25" s="48"/>
      <c r="E25" s="307"/>
      <c r="F25" s="440"/>
      <c r="G25" s="440"/>
      <c r="H25" s="303"/>
      <c r="I25" s="303"/>
      <c r="J25" s="303"/>
      <c r="K25" s="303"/>
      <c r="L25" s="303"/>
      <c r="M25" s="303"/>
      <c r="N25" s="303"/>
      <c r="O25" s="304"/>
      <c r="P25" s="304"/>
      <c r="Q25" s="305"/>
      <c r="R25" s="306"/>
      <c r="S25" s="302"/>
    </row>
    <row r="26" spans="1:19" s="18" customFormat="1" ht="15" customHeight="1" x14ac:dyDescent="0.3">
      <c r="A26" s="439"/>
      <c r="B26" s="438"/>
      <c r="C26" s="17"/>
      <c r="D26" s="48"/>
      <c r="E26" s="307"/>
      <c r="F26" s="440"/>
      <c r="G26" s="440"/>
      <c r="H26" s="303"/>
      <c r="I26" s="303"/>
      <c r="J26" s="303"/>
      <c r="K26" s="303"/>
      <c r="L26" s="303"/>
      <c r="M26" s="303"/>
      <c r="N26" s="303"/>
      <c r="O26" s="304"/>
      <c r="P26" s="304"/>
      <c r="Q26" s="305"/>
      <c r="R26" s="306"/>
      <c r="S26" s="302"/>
    </row>
    <row r="27" spans="1:19" s="18" customFormat="1" ht="15" customHeight="1" x14ac:dyDescent="0.3">
      <c r="A27" s="439"/>
      <c r="B27" s="438"/>
      <c r="C27" s="17"/>
      <c r="D27" s="48"/>
      <c r="E27" s="307"/>
      <c r="F27" s="440"/>
      <c r="G27" s="440"/>
      <c r="H27" s="303"/>
      <c r="I27" s="303"/>
      <c r="J27" s="303"/>
      <c r="K27" s="303"/>
      <c r="L27" s="303"/>
      <c r="M27" s="303"/>
      <c r="N27" s="303"/>
      <c r="O27" s="304"/>
      <c r="P27" s="304"/>
      <c r="Q27" s="305"/>
      <c r="R27" s="306"/>
      <c r="S27" s="302"/>
    </row>
    <row r="28" spans="1:19" s="18" customFormat="1" ht="15" customHeight="1" x14ac:dyDescent="0.3">
      <c r="A28" s="439"/>
      <c r="B28" s="438"/>
      <c r="C28" s="17"/>
      <c r="D28" s="48"/>
      <c r="E28" s="307"/>
      <c r="F28" s="440"/>
      <c r="G28" s="440"/>
      <c r="H28" s="303"/>
      <c r="I28" s="303"/>
      <c r="J28" s="303"/>
      <c r="K28" s="303"/>
      <c r="L28" s="303"/>
      <c r="M28" s="303"/>
      <c r="N28" s="303"/>
      <c r="O28" s="304"/>
      <c r="P28" s="304"/>
      <c r="Q28" s="305"/>
      <c r="R28" s="306"/>
      <c r="S28" s="302"/>
    </row>
    <row r="29" spans="1:19" s="18" customFormat="1" ht="15" customHeight="1" x14ac:dyDescent="0.3">
      <c r="A29" s="439"/>
      <c r="B29" s="438"/>
      <c r="C29" s="17"/>
      <c r="D29" s="48"/>
      <c r="E29" s="307"/>
      <c r="F29" s="440"/>
      <c r="G29" s="440"/>
      <c r="H29" s="303"/>
      <c r="I29" s="303"/>
      <c r="J29" s="303"/>
      <c r="K29" s="303"/>
      <c r="L29" s="303"/>
      <c r="M29" s="303"/>
      <c r="N29" s="303"/>
      <c r="O29" s="304"/>
      <c r="P29" s="304"/>
      <c r="Q29" s="305"/>
      <c r="R29" s="306"/>
      <c r="S29" s="302"/>
    </row>
    <row r="30" spans="1:19" s="18" customFormat="1" ht="15" customHeight="1" x14ac:dyDescent="0.3">
      <c r="A30" s="439"/>
      <c r="B30" s="438"/>
      <c r="C30" s="17"/>
      <c r="D30" s="48"/>
      <c r="E30" s="307"/>
      <c r="F30" s="440"/>
      <c r="G30" s="440"/>
      <c r="H30" s="303"/>
      <c r="I30" s="303"/>
      <c r="J30" s="303"/>
      <c r="K30" s="303"/>
      <c r="L30" s="303"/>
      <c r="M30" s="303"/>
      <c r="N30" s="303"/>
      <c r="O30" s="304"/>
      <c r="P30" s="304"/>
      <c r="Q30" s="305"/>
      <c r="R30" s="306"/>
      <c r="S30" s="302"/>
    </row>
    <row r="31" spans="1:19" s="18" customFormat="1" ht="15" customHeight="1" x14ac:dyDescent="0.3">
      <c r="A31" s="439"/>
      <c r="B31" s="438"/>
      <c r="C31" s="17"/>
      <c r="D31" s="48"/>
      <c r="E31" s="307"/>
      <c r="F31" s="440"/>
      <c r="G31" s="440"/>
      <c r="H31" s="303"/>
      <c r="I31" s="303"/>
      <c r="J31" s="303"/>
      <c r="K31" s="303"/>
      <c r="L31" s="303"/>
      <c r="M31" s="303"/>
      <c r="N31" s="303"/>
      <c r="O31" s="304"/>
      <c r="P31" s="304"/>
      <c r="Q31" s="305"/>
      <c r="R31" s="306"/>
      <c r="S31" s="302"/>
    </row>
    <row r="32" spans="1:19" s="18" customFormat="1" ht="15" customHeight="1" x14ac:dyDescent="0.3">
      <c r="A32" s="439"/>
      <c r="B32" s="48"/>
      <c r="C32" s="20"/>
      <c r="D32" s="21"/>
      <c r="E32" s="307"/>
      <c r="F32" s="440"/>
      <c r="G32" s="440"/>
      <c r="H32" s="303"/>
      <c r="I32" s="303"/>
      <c r="J32" s="303"/>
      <c r="K32" s="303"/>
      <c r="L32" s="303"/>
      <c r="M32" s="303"/>
      <c r="N32" s="303"/>
      <c r="O32" s="304"/>
      <c r="P32" s="304"/>
      <c r="Q32" s="305"/>
      <c r="R32" s="306"/>
      <c r="S32" s="302"/>
    </row>
    <row r="33" spans="1:19" s="18" customFormat="1" ht="15" customHeight="1" x14ac:dyDescent="0.3">
      <c r="A33" s="439">
        <v>3</v>
      </c>
      <c r="B33" s="17"/>
      <c r="C33" s="17"/>
      <c r="D33" s="48"/>
      <c r="E33" s="307"/>
      <c r="F33" s="440"/>
      <c r="G33" s="440"/>
      <c r="H33" s="303"/>
      <c r="I33" s="303"/>
      <c r="J33" s="303"/>
      <c r="K33" s="303"/>
      <c r="L33" s="303"/>
      <c r="M33" s="303"/>
      <c r="N33" s="303"/>
      <c r="O33" s="304">
        <f>COUNTA(F33:N41)</f>
        <v>0</v>
      </c>
      <c r="P33" s="304">
        <f>SUM(F33:N41)</f>
        <v>0</v>
      </c>
      <c r="Q33" s="305" t="e">
        <f>P33/O33*10</f>
        <v>#DIV/0!</v>
      </c>
      <c r="R33" s="306"/>
      <c r="S33" s="302"/>
    </row>
    <row r="34" spans="1:19" s="18" customFormat="1" ht="15" customHeight="1" x14ac:dyDescent="0.3">
      <c r="A34" s="439"/>
      <c r="B34" s="19"/>
      <c r="C34" s="17"/>
      <c r="D34" s="48"/>
      <c r="E34" s="307"/>
      <c r="F34" s="440"/>
      <c r="G34" s="440"/>
      <c r="H34" s="303"/>
      <c r="I34" s="303"/>
      <c r="J34" s="303"/>
      <c r="K34" s="303"/>
      <c r="L34" s="303"/>
      <c r="M34" s="303"/>
      <c r="N34" s="303"/>
      <c r="O34" s="304"/>
      <c r="P34" s="304"/>
      <c r="Q34" s="305"/>
      <c r="R34" s="306"/>
      <c r="S34" s="302"/>
    </row>
    <row r="35" spans="1:19" s="18" customFormat="1" ht="15" customHeight="1" x14ac:dyDescent="0.3">
      <c r="A35" s="439"/>
      <c r="B35" s="438"/>
      <c r="C35" s="17"/>
      <c r="D35" s="48"/>
      <c r="E35" s="307"/>
      <c r="F35" s="440"/>
      <c r="G35" s="440"/>
      <c r="H35" s="303"/>
      <c r="I35" s="303"/>
      <c r="J35" s="303"/>
      <c r="K35" s="303"/>
      <c r="L35" s="303"/>
      <c r="M35" s="303"/>
      <c r="N35" s="303"/>
      <c r="O35" s="304"/>
      <c r="P35" s="304"/>
      <c r="Q35" s="305"/>
      <c r="R35" s="306"/>
      <c r="S35" s="302"/>
    </row>
    <row r="36" spans="1:19" s="18" customFormat="1" ht="15" customHeight="1" x14ac:dyDescent="0.3">
      <c r="A36" s="439"/>
      <c r="B36" s="438"/>
      <c r="C36" s="17"/>
      <c r="D36" s="48"/>
      <c r="E36" s="307"/>
      <c r="F36" s="440"/>
      <c r="G36" s="440"/>
      <c r="H36" s="303"/>
      <c r="I36" s="303"/>
      <c r="J36" s="303"/>
      <c r="K36" s="303"/>
      <c r="L36" s="303"/>
      <c r="M36" s="303"/>
      <c r="N36" s="303"/>
      <c r="O36" s="304"/>
      <c r="P36" s="304"/>
      <c r="Q36" s="305"/>
      <c r="R36" s="306"/>
      <c r="S36" s="302"/>
    </row>
    <row r="37" spans="1:19" s="18" customFormat="1" ht="15" customHeight="1" x14ac:dyDescent="0.3">
      <c r="A37" s="439"/>
      <c r="B37" s="438"/>
      <c r="C37" s="17"/>
      <c r="D37" s="48"/>
      <c r="E37" s="307"/>
      <c r="F37" s="440"/>
      <c r="G37" s="440"/>
      <c r="H37" s="303"/>
      <c r="I37" s="303"/>
      <c r="J37" s="303"/>
      <c r="K37" s="303"/>
      <c r="L37" s="303"/>
      <c r="M37" s="303"/>
      <c r="N37" s="303"/>
      <c r="O37" s="304"/>
      <c r="P37" s="304"/>
      <c r="Q37" s="305"/>
      <c r="R37" s="306"/>
      <c r="S37" s="302"/>
    </row>
    <row r="38" spans="1:19" s="18" customFormat="1" ht="15" customHeight="1" x14ac:dyDescent="0.3">
      <c r="A38" s="439"/>
      <c r="B38" s="438"/>
      <c r="C38" s="17"/>
      <c r="D38" s="48"/>
      <c r="E38" s="307"/>
      <c r="F38" s="440"/>
      <c r="G38" s="440"/>
      <c r="H38" s="303"/>
      <c r="I38" s="303"/>
      <c r="J38" s="303"/>
      <c r="K38" s="303"/>
      <c r="L38" s="303"/>
      <c r="M38" s="303"/>
      <c r="N38" s="303"/>
      <c r="O38" s="304"/>
      <c r="P38" s="304"/>
      <c r="Q38" s="305"/>
      <c r="R38" s="306"/>
      <c r="S38" s="302"/>
    </row>
    <row r="39" spans="1:19" s="18" customFormat="1" ht="15" customHeight="1" x14ac:dyDescent="0.3">
      <c r="A39" s="439"/>
      <c r="B39" s="438"/>
      <c r="C39" s="17"/>
      <c r="D39" s="48"/>
      <c r="E39" s="307"/>
      <c r="F39" s="440"/>
      <c r="G39" s="440"/>
      <c r="H39" s="303"/>
      <c r="I39" s="303"/>
      <c r="J39" s="303"/>
      <c r="K39" s="303"/>
      <c r="L39" s="303"/>
      <c r="M39" s="303"/>
      <c r="N39" s="303"/>
      <c r="O39" s="304"/>
      <c r="P39" s="304"/>
      <c r="Q39" s="305"/>
      <c r="R39" s="306"/>
      <c r="S39" s="302"/>
    </row>
    <row r="40" spans="1:19" s="18" customFormat="1" ht="15" customHeight="1" x14ac:dyDescent="0.3">
      <c r="A40" s="439"/>
      <c r="B40" s="438"/>
      <c r="C40" s="17"/>
      <c r="D40" s="48"/>
      <c r="E40" s="307"/>
      <c r="F40" s="440"/>
      <c r="G40" s="440"/>
      <c r="H40" s="303"/>
      <c r="I40" s="303"/>
      <c r="J40" s="303"/>
      <c r="K40" s="303"/>
      <c r="L40" s="303"/>
      <c r="M40" s="303"/>
      <c r="N40" s="303"/>
      <c r="O40" s="304"/>
      <c r="P40" s="304"/>
      <c r="Q40" s="305"/>
      <c r="R40" s="306"/>
      <c r="S40" s="302"/>
    </row>
    <row r="41" spans="1:19" s="18" customFormat="1" ht="15" customHeight="1" x14ac:dyDescent="0.3">
      <c r="A41" s="439"/>
      <c r="B41" s="48"/>
      <c r="C41" s="20"/>
      <c r="D41" s="21"/>
      <c r="E41" s="307"/>
      <c r="F41" s="440"/>
      <c r="G41" s="440"/>
      <c r="H41" s="303"/>
      <c r="I41" s="303"/>
      <c r="J41" s="303"/>
      <c r="K41" s="303"/>
      <c r="L41" s="303"/>
      <c r="M41" s="303"/>
      <c r="N41" s="303"/>
      <c r="O41" s="304"/>
      <c r="P41" s="304"/>
      <c r="Q41" s="305"/>
      <c r="R41" s="306"/>
      <c r="S41" s="302"/>
    </row>
    <row r="42" spans="1:19" s="18" customFormat="1" ht="15" customHeight="1" x14ac:dyDescent="0.3">
      <c r="A42" s="439">
        <v>4</v>
      </c>
      <c r="B42" s="17"/>
      <c r="C42" s="17"/>
      <c r="D42" s="48"/>
      <c r="E42" s="307"/>
      <c r="F42" s="440"/>
      <c r="G42" s="440"/>
      <c r="H42" s="303"/>
      <c r="I42" s="303"/>
      <c r="J42" s="303"/>
      <c r="K42" s="303"/>
      <c r="L42" s="303"/>
      <c r="M42" s="303"/>
      <c r="N42" s="303"/>
      <c r="O42" s="304">
        <f>COUNTA(F42:N50)</f>
        <v>0</v>
      </c>
      <c r="P42" s="304">
        <f>SUM(F42:N50)</f>
        <v>0</v>
      </c>
      <c r="Q42" s="305" t="e">
        <f>P42/O42*10</f>
        <v>#DIV/0!</v>
      </c>
      <c r="R42" s="306"/>
      <c r="S42" s="302"/>
    </row>
    <row r="43" spans="1:19" s="18" customFormat="1" ht="15" customHeight="1" x14ac:dyDescent="0.3">
      <c r="A43" s="439"/>
      <c r="B43" s="19"/>
      <c r="C43" s="17"/>
      <c r="D43" s="48"/>
      <c r="E43" s="307"/>
      <c r="F43" s="440"/>
      <c r="G43" s="440"/>
      <c r="H43" s="303"/>
      <c r="I43" s="303"/>
      <c r="J43" s="303"/>
      <c r="K43" s="303"/>
      <c r="L43" s="303"/>
      <c r="M43" s="303"/>
      <c r="N43" s="303"/>
      <c r="O43" s="304"/>
      <c r="P43" s="304"/>
      <c r="Q43" s="305"/>
      <c r="R43" s="306"/>
      <c r="S43" s="302"/>
    </row>
    <row r="44" spans="1:19" s="18" customFormat="1" ht="15" customHeight="1" x14ac:dyDescent="0.3">
      <c r="A44" s="439"/>
      <c r="B44" s="438"/>
      <c r="C44" s="17"/>
      <c r="D44" s="48"/>
      <c r="E44" s="307"/>
      <c r="F44" s="440"/>
      <c r="G44" s="440"/>
      <c r="H44" s="303"/>
      <c r="I44" s="303"/>
      <c r="J44" s="303"/>
      <c r="K44" s="303"/>
      <c r="L44" s="303"/>
      <c r="M44" s="303"/>
      <c r="N44" s="303"/>
      <c r="O44" s="304"/>
      <c r="P44" s="304"/>
      <c r="Q44" s="305"/>
      <c r="R44" s="306"/>
      <c r="S44" s="302"/>
    </row>
    <row r="45" spans="1:19" s="18" customFormat="1" ht="15" customHeight="1" x14ac:dyDescent="0.3">
      <c r="A45" s="439"/>
      <c r="B45" s="438"/>
      <c r="C45" s="17"/>
      <c r="D45" s="48"/>
      <c r="E45" s="307"/>
      <c r="F45" s="440"/>
      <c r="G45" s="440"/>
      <c r="H45" s="303"/>
      <c r="I45" s="303"/>
      <c r="J45" s="303"/>
      <c r="K45" s="303"/>
      <c r="L45" s="303"/>
      <c r="M45" s="303"/>
      <c r="N45" s="303"/>
      <c r="O45" s="304"/>
      <c r="P45" s="304"/>
      <c r="Q45" s="305"/>
      <c r="R45" s="306"/>
      <c r="S45" s="302"/>
    </row>
    <row r="46" spans="1:19" s="18" customFormat="1" ht="15" customHeight="1" x14ac:dyDescent="0.3">
      <c r="A46" s="439"/>
      <c r="B46" s="438"/>
      <c r="C46" s="17"/>
      <c r="D46" s="48"/>
      <c r="E46" s="307"/>
      <c r="F46" s="440"/>
      <c r="G46" s="440"/>
      <c r="H46" s="303"/>
      <c r="I46" s="303"/>
      <c r="J46" s="303"/>
      <c r="K46" s="303"/>
      <c r="L46" s="303"/>
      <c r="M46" s="303"/>
      <c r="N46" s="303"/>
      <c r="O46" s="304"/>
      <c r="P46" s="304"/>
      <c r="Q46" s="305"/>
      <c r="R46" s="306"/>
      <c r="S46" s="302"/>
    </row>
    <row r="47" spans="1:19" s="18" customFormat="1" ht="15" customHeight="1" x14ac:dyDescent="0.3">
      <c r="A47" s="439"/>
      <c r="B47" s="438"/>
      <c r="C47" s="17"/>
      <c r="D47" s="48"/>
      <c r="E47" s="307"/>
      <c r="F47" s="440"/>
      <c r="G47" s="440"/>
      <c r="H47" s="303"/>
      <c r="I47" s="303"/>
      <c r="J47" s="303"/>
      <c r="K47" s="303"/>
      <c r="L47" s="303"/>
      <c r="M47" s="303"/>
      <c r="N47" s="303"/>
      <c r="O47" s="304"/>
      <c r="P47" s="304"/>
      <c r="Q47" s="305"/>
      <c r="R47" s="306"/>
      <c r="S47" s="302"/>
    </row>
    <row r="48" spans="1:19" s="18" customFormat="1" ht="15" customHeight="1" x14ac:dyDescent="0.3">
      <c r="A48" s="439"/>
      <c r="B48" s="438"/>
      <c r="C48" s="17"/>
      <c r="D48" s="48"/>
      <c r="E48" s="307"/>
      <c r="F48" s="440"/>
      <c r="G48" s="440"/>
      <c r="H48" s="303"/>
      <c r="I48" s="303"/>
      <c r="J48" s="303"/>
      <c r="K48" s="303"/>
      <c r="L48" s="303"/>
      <c r="M48" s="303"/>
      <c r="N48" s="303"/>
      <c r="O48" s="304"/>
      <c r="P48" s="304"/>
      <c r="Q48" s="305"/>
      <c r="R48" s="306"/>
      <c r="S48" s="302"/>
    </row>
    <row r="49" spans="1:19" s="18" customFormat="1" ht="15" customHeight="1" x14ac:dyDescent="0.3">
      <c r="A49" s="439"/>
      <c r="B49" s="438"/>
      <c r="C49" s="17"/>
      <c r="D49" s="48"/>
      <c r="E49" s="307"/>
      <c r="F49" s="440"/>
      <c r="G49" s="440"/>
      <c r="H49" s="303"/>
      <c r="I49" s="303"/>
      <c r="J49" s="303"/>
      <c r="K49" s="303"/>
      <c r="L49" s="303"/>
      <c r="M49" s="303"/>
      <c r="N49" s="303"/>
      <c r="O49" s="304"/>
      <c r="P49" s="304"/>
      <c r="Q49" s="305"/>
      <c r="R49" s="306"/>
      <c r="S49" s="302"/>
    </row>
    <row r="50" spans="1:19" s="18" customFormat="1" ht="15" customHeight="1" x14ac:dyDescent="0.3">
      <c r="A50" s="439"/>
      <c r="B50" s="48"/>
      <c r="C50" s="20"/>
      <c r="D50" s="21"/>
      <c r="E50" s="307"/>
      <c r="F50" s="440"/>
      <c r="G50" s="440"/>
      <c r="H50" s="303"/>
      <c r="I50" s="303"/>
      <c r="J50" s="303"/>
      <c r="K50" s="303"/>
      <c r="L50" s="303"/>
      <c r="M50" s="303"/>
      <c r="N50" s="303"/>
      <c r="O50" s="304"/>
      <c r="P50" s="304"/>
      <c r="Q50" s="305"/>
      <c r="R50" s="306"/>
      <c r="S50" s="302"/>
    </row>
    <row r="51" spans="1:19" s="18" customFormat="1" ht="15" customHeight="1" x14ac:dyDescent="0.3">
      <c r="A51" s="439">
        <v>5</v>
      </c>
      <c r="B51" s="17"/>
      <c r="C51" s="17"/>
      <c r="D51" s="48"/>
      <c r="E51" s="307"/>
      <c r="F51" s="440"/>
      <c r="G51" s="440"/>
      <c r="H51" s="303"/>
      <c r="I51" s="303"/>
      <c r="J51" s="303"/>
      <c r="K51" s="303"/>
      <c r="L51" s="303"/>
      <c r="M51" s="303"/>
      <c r="N51" s="303"/>
      <c r="O51" s="304">
        <f>COUNTA(F51:N59)</f>
        <v>0</v>
      </c>
      <c r="P51" s="304">
        <f>SUM(F51:N59)</f>
        <v>0</v>
      </c>
      <c r="Q51" s="305" t="e">
        <f>P51/O51*10</f>
        <v>#DIV/0!</v>
      </c>
      <c r="R51" s="306"/>
      <c r="S51" s="302"/>
    </row>
    <row r="52" spans="1:19" s="18" customFormat="1" ht="15" customHeight="1" x14ac:dyDescent="0.3">
      <c r="A52" s="439"/>
      <c r="B52" s="19"/>
      <c r="C52" s="17"/>
      <c r="D52" s="48"/>
      <c r="E52" s="307"/>
      <c r="F52" s="440"/>
      <c r="G52" s="440"/>
      <c r="H52" s="303"/>
      <c r="I52" s="303"/>
      <c r="J52" s="303"/>
      <c r="K52" s="303"/>
      <c r="L52" s="303"/>
      <c r="M52" s="303"/>
      <c r="N52" s="303"/>
      <c r="O52" s="304"/>
      <c r="P52" s="304"/>
      <c r="Q52" s="305"/>
      <c r="R52" s="306"/>
      <c r="S52" s="302"/>
    </row>
    <row r="53" spans="1:19" s="18" customFormat="1" ht="15" customHeight="1" x14ac:dyDescent="0.3">
      <c r="A53" s="439"/>
      <c r="B53" s="438"/>
      <c r="C53" s="17"/>
      <c r="D53" s="48"/>
      <c r="E53" s="307"/>
      <c r="F53" s="440"/>
      <c r="G53" s="440"/>
      <c r="H53" s="303"/>
      <c r="I53" s="303"/>
      <c r="J53" s="303"/>
      <c r="K53" s="303"/>
      <c r="L53" s="303"/>
      <c r="M53" s="303"/>
      <c r="N53" s="303"/>
      <c r="O53" s="304"/>
      <c r="P53" s="304"/>
      <c r="Q53" s="305"/>
      <c r="R53" s="306"/>
      <c r="S53" s="302"/>
    </row>
    <row r="54" spans="1:19" s="18" customFormat="1" ht="15" customHeight="1" x14ac:dyDescent="0.3">
      <c r="A54" s="439"/>
      <c r="B54" s="438"/>
      <c r="C54" s="17"/>
      <c r="D54" s="48"/>
      <c r="E54" s="307"/>
      <c r="F54" s="440"/>
      <c r="G54" s="440"/>
      <c r="H54" s="303"/>
      <c r="I54" s="303"/>
      <c r="J54" s="303"/>
      <c r="K54" s="303"/>
      <c r="L54" s="303"/>
      <c r="M54" s="303"/>
      <c r="N54" s="303"/>
      <c r="O54" s="304"/>
      <c r="P54" s="304"/>
      <c r="Q54" s="305"/>
      <c r="R54" s="306"/>
      <c r="S54" s="302"/>
    </row>
    <row r="55" spans="1:19" s="18" customFormat="1" ht="15" customHeight="1" x14ac:dyDescent="0.3">
      <c r="A55" s="439"/>
      <c r="B55" s="438"/>
      <c r="C55" s="17"/>
      <c r="D55" s="48"/>
      <c r="E55" s="307"/>
      <c r="F55" s="440"/>
      <c r="G55" s="440"/>
      <c r="H55" s="303"/>
      <c r="I55" s="303"/>
      <c r="J55" s="303"/>
      <c r="K55" s="303"/>
      <c r="L55" s="303"/>
      <c r="M55" s="303"/>
      <c r="N55" s="303"/>
      <c r="O55" s="304"/>
      <c r="P55" s="304"/>
      <c r="Q55" s="305"/>
      <c r="R55" s="306"/>
      <c r="S55" s="302"/>
    </row>
    <row r="56" spans="1:19" s="18" customFormat="1" ht="15" customHeight="1" x14ac:dyDescent="0.3">
      <c r="A56" s="439"/>
      <c r="B56" s="438"/>
      <c r="C56" s="17"/>
      <c r="D56" s="48"/>
      <c r="E56" s="307"/>
      <c r="F56" s="440"/>
      <c r="G56" s="440"/>
      <c r="H56" s="303"/>
      <c r="I56" s="303"/>
      <c r="J56" s="303"/>
      <c r="K56" s="303"/>
      <c r="L56" s="303"/>
      <c r="M56" s="303"/>
      <c r="N56" s="303"/>
      <c r="O56" s="304"/>
      <c r="P56" s="304"/>
      <c r="Q56" s="305"/>
      <c r="R56" s="306"/>
      <c r="S56" s="302"/>
    </row>
    <row r="57" spans="1:19" s="18" customFormat="1" ht="15" customHeight="1" x14ac:dyDescent="0.3">
      <c r="A57" s="439"/>
      <c r="B57" s="438"/>
      <c r="C57" s="17"/>
      <c r="D57" s="48"/>
      <c r="E57" s="307"/>
      <c r="F57" s="440"/>
      <c r="G57" s="440"/>
      <c r="H57" s="303"/>
      <c r="I57" s="303"/>
      <c r="J57" s="303"/>
      <c r="K57" s="303"/>
      <c r="L57" s="303"/>
      <c r="M57" s="303"/>
      <c r="N57" s="303"/>
      <c r="O57" s="304"/>
      <c r="P57" s="304"/>
      <c r="Q57" s="305"/>
      <c r="R57" s="306"/>
      <c r="S57" s="302"/>
    </row>
    <row r="58" spans="1:19" s="18" customFormat="1" ht="15" customHeight="1" x14ac:dyDescent="0.3">
      <c r="A58" s="439"/>
      <c r="B58" s="438"/>
      <c r="C58" s="17"/>
      <c r="D58" s="48"/>
      <c r="E58" s="307"/>
      <c r="F58" s="440"/>
      <c r="G58" s="440"/>
      <c r="H58" s="303"/>
      <c r="I58" s="303"/>
      <c r="J58" s="303"/>
      <c r="K58" s="303"/>
      <c r="L58" s="303"/>
      <c r="M58" s="303"/>
      <c r="N58" s="303"/>
      <c r="O58" s="304"/>
      <c r="P58" s="304"/>
      <c r="Q58" s="305"/>
      <c r="R58" s="306"/>
      <c r="S58" s="302"/>
    </row>
    <row r="59" spans="1:19" s="18" customFormat="1" ht="15" customHeight="1" x14ac:dyDescent="0.3">
      <c r="A59" s="439"/>
      <c r="B59" s="48"/>
      <c r="C59" s="20"/>
      <c r="D59" s="21"/>
      <c r="E59" s="307"/>
      <c r="F59" s="440"/>
      <c r="G59" s="440"/>
      <c r="H59" s="303"/>
      <c r="I59" s="303"/>
      <c r="J59" s="303"/>
      <c r="K59" s="303"/>
      <c r="L59" s="303"/>
      <c r="M59" s="303"/>
      <c r="N59" s="303"/>
      <c r="O59" s="304"/>
      <c r="P59" s="304"/>
      <c r="Q59" s="305"/>
      <c r="R59" s="306"/>
      <c r="S59" s="302"/>
    </row>
    <row r="60" spans="1:19" s="18" customFormat="1" ht="15" customHeight="1" x14ac:dyDescent="0.3">
      <c r="A60" s="439">
        <v>6</v>
      </c>
      <c r="B60" s="17"/>
      <c r="C60" s="17"/>
      <c r="D60" s="48"/>
      <c r="E60" s="307"/>
      <c r="F60" s="440"/>
      <c r="G60" s="440"/>
      <c r="H60" s="303"/>
      <c r="I60" s="303"/>
      <c r="J60" s="303"/>
      <c r="K60" s="303"/>
      <c r="L60" s="303"/>
      <c r="M60" s="303"/>
      <c r="N60" s="303"/>
      <c r="O60" s="304">
        <f>COUNTA(F60:N68)</f>
        <v>0</v>
      </c>
      <c r="P60" s="304">
        <f>SUM(F60:N68)</f>
        <v>0</v>
      </c>
      <c r="Q60" s="305" t="e">
        <f>P60/O60*10</f>
        <v>#DIV/0!</v>
      </c>
      <c r="R60" s="306"/>
      <c r="S60" s="302"/>
    </row>
    <row r="61" spans="1:19" s="18" customFormat="1" ht="15" customHeight="1" x14ac:dyDescent="0.3">
      <c r="A61" s="439"/>
      <c r="B61" s="19"/>
      <c r="C61" s="17"/>
      <c r="D61" s="48"/>
      <c r="E61" s="307"/>
      <c r="F61" s="440"/>
      <c r="G61" s="440"/>
      <c r="H61" s="303"/>
      <c r="I61" s="303"/>
      <c r="J61" s="303"/>
      <c r="K61" s="303"/>
      <c r="L61" s="303"/>
      <c r="M61" s="303"/>
      <c r="N61" s="303"/>
      <c r="O61" s="304"/>
      <c r="P61" s="304"/>
      <c r="Q61" s="305"/>
      <c r="R61" s="306"/>
      <c r="S61" s="302"/>
    </row>
    <row r="62" spans="1:19" s="18" customFormat="1" ht="15" customHeight="1" x14ac:dyDescent="0.3">
      <c r="A62" s="439"/>
      <c r="B62" s="438"/>
      <c r="C62" s="17"/>
      <c r="D62" s="48"/>
      <c r="E62" s="307"/>
      <c r="F62" s="440"/>
      <c r="G62" s="440"/>
      <c r="H62" s="303"/>
      <c r="I62" s="303"/>
      <c r="J62" s="303"/>
      <c r="K62" s="303"/>
      <c r="L62" s="303"/>
      <c r="M62" s="303"/>
      <c r="N62" s="303"/>
      <c r="O62" s="304"/>
      <c r="P62" s="304"/>
      <c r="Q62" s="305"/>
      <c r="R62" s="306"/>
      <c r="S62" s="302"/>
    </row>
    <row r="63" spans="1:19" s="18" customFormat="1" ht="15" customHeight="1" x14ac:dyDescent="0.3">
      <c r="A63" s="439"/>
      <c r="B63" s="438"/>
      <c r="C63" s="17"/>
      <c r="D63" s="48"/>
      <c r="E63" s="307"/>
      <c r="F63" s="440"/>
      <c r="G63" s="440"/>
      <c r="H63" s="303"/>
      <c r="I63" s="303"/>
      <c r="J63" s="303"/>
      <c r="K63" s="303"/>
      <c r="L63" s="303"/>
      <c r="M63" s="303"/>
      <c r="N63" s="303"/>
      <c r="O63" s="304"/>
      <c r="P63" s="304"/>
      <c r="Q63" s="305"/>
      <c r="R63" s="306"/>
      <c r="S63" s="302"/>
    </row>
    <row r="64" spans="1:19" s="18" customFormat="1" ht="15" customHeight="1" x14ac:dyDescent="0.3">
      <c r="A64" s="439"/>
      <c r="B64" s="438"/>
      <c r="C64" s="17"/>
      <c r="D64" s="48"/>
      <c r="E64" s="307"/>
      <c r="F64" s="440"/>
      <c r="G64" s="440"/>
      <c r="H64" s="303"/>
      <c r="I64" s="303"/>
      <c r="J64" s="303"/>
      <c r="K64" s="303"/>
      <c r="L64" s="303"/>
      <c r="M64" s="303"/>
      <c r="N64" s="303"/>
      <c r="O64" s="304"/>
      <c r="P64" s="304"/>
      <c r="Q64" s="305"/>
      <c r="R64" s="306"/>
      <c r="S64" s="302"/>
    </row>
    <row r="65" spans="1:19" s="18" customFormat="1" ht="15" customHeight="1" x14ac:dyDescent="0.3">
      <c r="A65" s="439"/>
      <c r="B65" s="438"/>
      <c r="C65" s="17"/>
      <c r="D65" s="48"/>
      <c r="E65" s="307"/>
      <c r="F65" s="440"/>
      <c r="G65" s="440"/>
      <c r="H65" s="303"/>
      <c r="I65" s="303"/>
      <c r="J65" s="303"/>
      <c r="K65" s="303"/>
      <c r="L65" s="303"/>
      <c r="M65" s="303"/>
      <c r="N65" s="303"/>
      <c r="O65" s="304"/>
      <c r="P65" s="304"/>
      <c r="Q65" s="305"/>
      <c r="R65" s="306"/>
      <c r="S65" s="302"/>
    </row>
    <row r="66" spans="1:19" s="18" customFormat="1" ht="15" customHeight="1" x14ac:dyDescent="0.3">
      <c r="A66" s="439"/>
      <c r="B66" s="438"/>
      <c r="C66" s="17"/>
      <c r="D66" s="48"/>
      <c r="E66" s="307"/>
      <c r="F66" s="440"/>
      <c r="G66" s="440"/>
      <c r="H66" s="303"/>
      <c r="I66" s="303"/>
      <c r="J66" s="303"/>
      <c r="K66" s="303"/>
      <c r="L66" s="303"/>
      <c r="M66" s="303"/>
      <c r="N66" s="303"/>
      <c r="O66" s="304"/>
      <c r="P66" s="304"/>
      <c r="Q66" s="305"/>
      <c r="R66" s="306"/>
      <c r="S66" s="302"/>
    </row>
    <row r="67" spans="1:19" s="18" customFormat="1" ht="15" customHeight="1" x14ac:dyDescent="0.3">
      <c r="A67" s="439"/>
      <c r="B67" s="438"/>
      <c r="C67" s="17"/>
      <c r="D67" s="48"/>
      <c r="E67" s="307"/>
      <c r="F67" s="440"/>
      <c r="G67" s="440"/>
      <c r="H67" s="303"/>
      <c r="I67" s="303"/>
      <c r="J67" s="303"/>
      <c r="K67" s="303"/>
      <c r="L67" s="303"/>
      <c r="M67" s="303"/>
      <c r="N67" s="303"/>
      <c r="O67" s="304"/>
      <c r="P67" s="304"/>
      <c r="Q67" s="305"/>
      <c r="R67" s="306"/>
      <c r="S67" s="302"/>
    </row>
    <row r="68" spans="1:19" s="18" customFormat="1" ht="15" customHeight="1" x14ac:dyDescent="0.3">
      <c r="A68" s="439"/>
      <c r="B68" s="48"/>
      <c r="C68" s="20"/>
      <c r="D68" s="21"/>
      <c r="E68" s="307"/>
      <c r="F68" s="440"/>
      <c r="G68" s="440"/>
      <c r="H68" s="303"/>
      <c r="I68" s="303"/>
      <c r="J68" s="303"/>
      <c r="K68" s="303"/>
      <c r="L68" s="303"/>
      <c r="M68" s="303"/>
      <c r="N68" s="303"/>
      <c r="O68" s="304"/>
      <c r="P68" s="304"/>
      <c r="Q68" s="305"/>
      <c r="R68" s="306"/>
      <c r="S68" s="302"/>
    </row>
    <row r="69" spans="1:19" s="18" customFormat="1" ht="15" customHeight="1" x14ac:dyDescent="0.3">
      <c r="A69" s="439">
        <v>7</v>
      </c>
      <c r="B69" s="17"/>
      <c r="C69" s="17"/>
      <c r="D69" s="48"/>
      <c r="E69" s="307"/>
      <c r="F69" s="440"/>
      <c r="G69" s="440"/>
      <c r="H69" s="303"/>
      <c r="I69" s="303"/>
      <c r="J69" s="303"/>
      <c r="K69" s="303"/>
      <c r="L69" s="303"/>
      <c r="M69" s="303"/>
      <c r="N69" s="303"/>
      <c r="O69" s="304">
        <f>COUNTA(F69:N77)</f>
        <v>0</v>
      </c>
      <c r="P69" s="304">
        <f>SUM(F69:N77)</f>
        <v>0</v>
      </c>
      <c r="Q69" s="305" t="e">
        <f>P69/O69*10</f>
        <v>#DIV/0!</v>
      </c>
      <c r="R69" s="306"/>
      <c r="S69" s="302"/>
    </row>
    <row r="70" spans="1:19" s="18" customFormat="1" ht="15" customHeight="1" x14ac:dyDescent="0.3">
      <c r="A70" s="439"/>
      <c r="B70" s="19"/>
      <c r="C70" s="17"/>
      <c r="D70" s="48"/>
      <c r="E70" s="307"/>
      <c r="F70" s="440"/>
      <c r="G70" s="440"/>
      <c r="H70" s="303"/>
      <c r="I70" s="303"/>
      <c r="J70" s="303"/>
      <c r="K70" s="303"/>
      <c r="L70" s="303"/>
      <c r="M70" s="303"/>
      <c r="N70" s="303"/>
      <c r="O70" s="304"/>
      <c r="P70" s="304"/>
      <c r="Q70" s="305"/>
      <c r="R70" s="306"/>
      <c r="S70" s="302"/>
    </row>
    <row r="71" spans="1:19" s="18" customFormat="1" ht="15" customHeight="1" x14ac:dyDescent="0.3">
      <c r="A71" s="439"/>
      <c r="B71" s="438"/>
      <c r="C71" s="17"/>
      <c r="D71" s="48"/>
      <c r="E71" s="307"/>
      <c r="F71" s="440"/>
      <c r="G71" s="440"/>
      <c r="H71" s="303"/>
      <c r="I71" s="303"/>
      <c r="J71" s="303"/>
      <c r="K71" s="303"/>
      <c r="L71" s="303"/>
      <c r="M71" s="303"/>
      <c r="N71" s="303"/>
      <c r="O71" s="304"/>
      <c r="P71" s="304"/>
      <c r="Q71" s="305"/>
      <c r="R71" s="306"/>
      <c r="S71" s="302"/>
    </row>
    <row r="72" spans="1:19" s="18" customFormat="1" ht="15" customHeight="1" x14ac:dyDescent="0.3">
      <c r="A72" s="439"/>
      <c r="B72" s="438"/>
      <c r="C72" s="17"/>
      <c r="D72" s="48"/>
      <c r="E72" s="307"/>
      <c r="F72" s="440"/>
      <c r="G72" s="440"/>
      <c r="H72" s="303"/>
      <c r="I72" s="303"/>
      <c r="J72" s="303"/>
      <c r="K72" s="303"/>
      <c r="L72" s="303"/>
      <c r="M72" s="303"/>
      <c r="N72" s="303"/>
      <c r="O72" s="304"/>
      <c r="P72" s="304"/>
      <c r="Q72" s="305"/>
      <c r="R72" s="306"/>
      <c r="S72" s="302"/>
    </row>
    <row r="73" spans="1:19" s="18" customFormat="1" ht="15" customHeight="1" x14ac:dyDescent="0.3">
      <c r="A73" s="439"/>
      <c r="B73" s="438"/>
      <c r="C73" s="17"/>
      <c r="D73" s="48"/>
      <c r="E73" s="307"/>
      <c r="F73" s="440"/>
      <c r="G73" s="440"/>
      <c r="H73" s="303"/>
      <c r="I73" s="303"/>
      <c r="J73" s="303"/>
      <c r="K73" s="303"/>
      <c r="L73" s="303"/>
      <c r="M73" s="303"/>
      <c r="N73" s="303"/>
      <c r="O73" s="304"/>
      <c r="P73" s="304"/>
      <c r="Q73" s="305"/>
      <c r="R73" s="306"/>
      <c r="S73" s="302"/>
    </row>
    <row r="74" spans="1:19" s="18" customFormat="1" ht="15" customHeight="1" x14ac:dyDescent="0.3">
      <c r="A74" s="439"/>
      <c r="B74" s="438"/>
      <c r="C74" s="17"/>
      <c r="D74" s="48"/>
      <c r="E74" s="307"/>
      <c r="F74" s="440"/>
      <c r="G74" s="440"/>
      <c r="H74" s="303"/>
      <c r="I74" s="303"/>
      <c r="J74" s="303"/>
      <c r="K74" s="303"/>
      <c r="L74" s="303"/>
      <c r="M74" s="303"/>
      <c r="N74" s="303"/>
      <c r="O74" s="304"/>
      <c r="P74" s="304"/>
      <c r="Q74" s="305"/>
      <c r="R74" s="306"/>
      <c r="S74" s="302"/>
    </row>
    <row r="75" spans="1:19" s="18" customFormat="1" ht="15" customHeight="1" x14ac:dyDescent="0.3">
      <c r="A75" s="439"/>
      <c r="B75" s="438"/>
      <c r="C75" s="17"/>
      <c r="D75" s="48"/>
      <c r="E75" s="307"/>
      <c r="F75" s="440"/>
      <c r="G75" s="440"/>
      <c r="H75" s="303"/>
      <c r="I75" s="303"/>
      <c r="J75" s="303"/>
      <c r="K75" s="303"/>
      <c r="L75" s="303"/>
      <c r="M75" s="303"/>
      <c r="N75" s="303"/>
      <c r="O75" s="304"/>
      <c r="P75" s="304"/>
      <c r="Q75" s="305"/>
      <c r="R75" s="306"/>
      <c r="S75" s="302"/>
    </row>
    <row r="76" spans="1:19" s="18" customFormat="1" ht="15" customHeight="1" x14ac:dyDescent="0.3">
      <c r="A76" s="439"/>
      <c r="B76" s="438"/>
      <c r="C76" s="17"/>
      <c r="D76" s="48"/>
      <c r="E76" s="307"/>
      <c r="F76" s="440"/>
      <c r="G76" s="440"/>
      <c r="H76" s="303"/>
      <c r="I76" s="303"/>
      <c r="J76" s="303"/>
      <c r="K76" s="303"/>
      <c r="L76" s="303"/>
      <c r="M76" s="303"/>
      <c r="N76" s="303"/>
      <c r="O76" s="304"/>
      <c r="P76" s="304"/>
      <c r="Q76" s="305"/>
      <c r="R76" s="306"/>
      <c r="S76" s="302"/>
    </row>
    <row r="77" spans="1:19" s="18" customFormat="1" ht="15" customHeight="1" x14ac:dyDescent="0.3">
      <c r="A77" s="439"/>
      <c r="B77" s="48"/>
      <c r="C77" s="20"/>
      <c r="D77" s="21"/>
      <c r="E77" s="307"/>
      <c r="F77" s="440"/>
      <c r="G77" s="440"/>
      <c r="H77" s="303"/>
      <c r="I77" s="303"/>
      <c r="J77" s="303"/>
      <c r="K77" s="303"/>
      <c r="L77" s="303"/>
      <c r="M77" s="303"/>
      <c r="N77" s="303"/>
      <c r="O77" s="304"/>
      <c r="P77" s="304"/>
      <c r="Q77" s="305"/>
      <c r="R77" s="306"/>
      <c r="S77" s="302"/>
    </row>
    <row r="78" spans="1:19" s="18" customFormat="1" ht="15" customHeight="1" x14ac:dyDescent="0.3">
      <c r="A78" s="439">
        <v>8</v>
      </c>
      <c r="B78" s="17"/>
      <c r="C78" s="17"/>
      <c r="D78" s="48"/>
      <c r="E78" s="307"/>
      <c r="F78" s="440"/>
      <c r="G78" s="440"/>
      <c r="H78" s="303"/>
      <c r="I78" s="303"/>
      <c r="J78" s="303"/>
      <c r="K78" s="303"/>
      <c r="L78" s="303"/>
      <c r="M78" s="303"/>
      <c r="N78" s="303"/>
      <c r="O78" s="304">
        <f>COUNTA(F78:N86)</f>
        <v>0</v>
      </c>
      <c r="P78" s="304">
        <f>SUM(F78:N86)</f>
        <v>0</v>
      </c>
      <c r="Q78" s="305" t="e">
        <f>P78/O78*10</f>
        <v>#DIV/0!</v>
      </c>
      <c r="R78" s="306"/>
      <c r="S78" s="302"/>
    </row>
    <row r="79" spans="1:19" s="18" customFormat="1" ht="15" customHeight="1" x14ac:dyDescent="0.3">
      <c r="A79" s="439"/>
      <c r="B79" s="19"/>
      <c r="C79" s="17"/>
      <c r="D79" s="48"/>
      <c r="E79" s="307"/>
      <c r="F79" s="440"/>
      <c r="G79" s="440"/>
      <c r="H79" s="303"/>
      <c r="I79" s="303"/>
      <c r="J79" s="303"/>
      <c r="K79" s="303"/>
      <c r="L79" s="303"/>
      <c r="M79" s="303"/>
      <c r="N79" s="303"/>
      <c r="O79" s="304"/>
      <c r="P79" s="304"/>
      <c r="Q79" s="305"/>
      <c r="R79" s="306"/>
      <c r="S79" s="302"/>
    </row>
    <row r="80" spans="1:19" s="18" customFormat="1" ht="15" customHeight="1" x14ac:dyDescent="0.3">
      <c r="A80" s="439"/>
      <c r="B80" s="438"/>
      <c r="C80" s="17"/>
      <c r="D80" s="48"/>
      <c r="E80" s="307"/>
      <c r="F80" s="440"/>
      <c r="G80" s="440"/>
      <c r="H80" s="303"/>
      <c r="I80" s="303"/>
      <c r="J80" s="303"/>
      <c r="K80" s="303"/>
      <c r="L80" s="303"/>
      <c r="M80" s="303"/>
      <c r="N80" s="303"/>
      <c r="O80" s="304"/>
      <c r="P80" s="304"/>
      <c r="Q80" s="305"/>
      <c r="R80" s="306"/>
      <c r="S80" s="302"/>
    </row>
    <row r="81" spans="1:19" s="18" customFormat="1" ht="15" customHeight="1" x14ac:dyDescent="0.3">
      <c r="A81" s="439"/>
      <c r="B81" s="438"/>
      <c r="C81" s="17"/>
      <c r="D81" s="48"/>
      <c r="E81" s="307"/>
      <c r="F81" s="440"/>
      <c r="G81" s="440"/>
      <c r="H81" s="303"/>
      <c r="I81" s="303"/>
      <c r="J81" s="303"/>
      <c r="K81" s="303"/>
      <c r="L81" s="303"/>
      <c r="M81" s="303"/>
      <c r="N81" s="303"/>
      <c r="O81" s="304"/>
      <c r="P81" s="304"/>
      <c r="Q81" s="305"/>
      <c r="R81" s="306"/>
      <c r="S81" s="302"/>
    </row>
    <row r="82" spans="1:19" s="18" customFormat="1" ht="15" customHeight="1" x14ac:dyDescent="0.3">
      <c r="A82" s="439"/>
      <c r="B82" s="438"/>
      <c r="C82" s="17"/>
      <c r="D82" s="48"/>
      <c r="E82" s="307"/>
      <c r="F82" s="440"/>
      <c r="G82" s="440"/>
      <c r="H82" s="303"/>
      <c r="I82" s="303"/>
      <c r="J82" s="303"/>
      <c r="K82" s="303"/>
      <c r="L82" s="303"/>
      <c r="M82" s="303"/>
      <c r="N82" s="303"/>
      <c r="O82" s="304"/>
      <c r="P82" s="304"/>
      <c r="Q82" s="305"/>
      <c r="R82" s="306"/>
      <c r="S82" s="302"/>
    </row>
    <row r="83" spans="1:19" s="18" customFormat="1" ht="15" customHeight="1" x14ac:dyDescent="0.3">
      <c r="A83" s="439"/>
      <c r="B83" s="438"/>
      <c r="C83" s="17"/>
      <c r="D83" s="48"/>
      <c r="E83" s="307"/>
      <c r="F83" s="440"/>
      <c r="G83" s="440"/>
      <c r="H83" s="303"/>
      <c r="I83" s="303"/>
      <c r="J83" s="303"/>
      <c r="K83" s="303"/>
      <c r="L83" s="303"/>
      <c r="M83" s="303"/>
      <c r="N83" s="303"/>
      <c r="O83" s="304"/>
      <c r="P83" s="304"/>
      <c r="Q83" s="305"/>
      <c r="R83" s="306"/>
      <c r="S83" s="302"/>
    </row>
    <row r="84" spans="1:19" s="18" customFormat="1" ht="15" customHeight="1" x14ac:dyDescent="0.3">
      <c r="A84" s="439"/>
      <c r="B84" s="438"/>
      <c r="C84" s="17"/>
      <c r="D84" s="48"/>
      <c r="E84" s="307"/>
      <c r="F84" s="440"/>
      <c r="G84" s="440"/>
      <c r="H84" s="303"/>
      <c r="I84" s="303"/>
      <c r="J84" s="303"/>
      <c r="K84" s="303"/>
      <c r="L84" s="303"/>
      <c r="M84" s="303"/>
      <c r="N84" s="303"/>
      <c r="O84" s="304"/>
      <c r="P84" s="304"/>
      <c r="Q84" s="305"/>
      <c r="R84" s="306"/>
      <c r="S84" s="302"/>
    </row>
    <row r="85" spans="1:19" s="18" customFormat="1" ht="15" customHeight="1" x14ac:dyDescent="0.3">
      <c r="A85" s="439"/>
      <c r="B85" s="438"/>
      <c r="C85" s="17"/>
      <c r="D85" s="48"/>
      <c r="E85" s="307"/>
      <c r="F85" s="440"/>
      <c r="G85" s="440"/>
      <c r="H85" s="303"/>
      <c r="I85" s="303"/>
      <c r="J85" s="303"/>
      <c r="K85" s="303"/>
      <c r="L85" s="303"/>
      <c r="M85" s="303"/>
      <c r="N85" s="303"/>
      <c r="O85" s="304"/>
      <c r="P85" s="304"/>
      <c r="Q85" s="305"/>
      <c r="R85" s="306"/>
      <c r="S85" s="302"/>
    </row>
    <row r="86" spans="1:19" s="18" customFormat="1" ht="15" customHeight="1" x14ac:dyDescent="0.3">
      <c r="A86" s="439"/>
      <c r="B86" s="48"/>
      <c r="C86" s="20"/>
      <c r="D86" s="21"/>
      <c r="E86" s="307"/>
      <c r="F86" s="440"/>
      <c r="G86" s="440"/>
      <c r="H86" s="303"/>
      <c r="I86" s="303"/>
      <c r="J86" s="303"/>
      <c r="K86" s="303"/>
      <c r="L86" s="303"/>
      <c r="M86" s="303"/>
      <c r="N86" s="303"/>
      <c r="O86" s="304"/>
      <c r="P86" s="304"/>
      <c r="Q86" s="305"/>
      <c r="R86" s="306"/>
      <c r="S86" s="302"/>
    </row>
    <row r="87" spans="1:19" s="18" customFormat="1" ht="15" customHeight="1" x14ac:dyDescent="0.3">
      <c r="A87" s="439">
        <v>9</v>
      </c>
      <c r="B87" s="17"/>
      <c r="C87" s="17"/>
      <c r="D87" s="48"/>
      <c r="E87" s="307"/>
      <c r="F87" s="440"/>
      <c r="G87" s="440"/>
      <c r="H87" s="303"/>
      <c r="I87" s="303"/>
      <c r="J87" s="303"/>
      <c r="K87" s="303"/>
      <c r="L87" s="303"/>
      <c r="M87" s="303"/>
      <c r="N87" s="303"/>
      <c r="O87" s="304">
        <f>COUNTA(F87:N95)</f>
        <v>0</v>
      </c>
      <c r="P87" s="304">
        <f>SUM(F87:N95)</f>
        <v>0</v>
      </c>
      <c r="Q87" s="305" t="e">
        <f>P87/O87*10</f>
        <v>#DIV/0!</v>
      </c>
      <c r="R87" s="306"/>
      <c r="S87" s="302"/>
    </row>
    <row r="88" spans="1:19" s="18" customFormat="1" ht="15" customHeight="1" x14ac:dyDescent="0.3">
      <c r="A88" s="439"/>
      <c r="B88" s="19"/>
      <c r="C88" s="17"/>
      <c r="D88" s="48"/>
      <c r="E88" s="307"/>
      <c r="F88" s="440"/>
      <c r="G88" s="440"/>
      <c r="H88" s="303"/>
      <c r="I88" s="303"/>
      <c r="J88" s="303"/>
      <c r="K88" s="303"/>
      <c r="L88" s="303"/>
      <c r="M88" s="303"/>
      <c r="N88" s="303"/>
      <c r="O88" s="304"/>
      <c r="P88" s="304"/>
      <c r="Q88" s="305"/>
      <c r="R88" s="306"/>
      <c r="S88" s="302"/>
    </row>
    <row r="89" spans="1:19" s="18" customFormat="1" ht="15" customHeight="1" x14ac:dyDescent="0.3">
      <c r="A89" s="439"/>
      <c r="B89" s="438"/>
      <c r="C89" s="17"/>
      <c r="D89" s="48"/>
      <c r="E89" s="307"/>
      <c r="F89" s="440"/>
      <c r="G89" s="440"/>
      <c r="H89" s="303"/>
      <c r="I89" s="303"/>
      <c r="J89" s="303"/>
      <c r="K89" s="303"/>
      <c r="L89" s="303"/>
      <c r="M89" s="303"/>
      <c r="N89" s="303"/>
      <c r="O89" s="304"/>
      <c r="P89" s="304"/>
      <c r="Q89" s="305"/>
      <c r="R89" s="306"/>
      <c r="S89" s="302"/>
    </row>
    <row r="90" spans="1:19" s="18" customFormat="1" ht="15" customHeight="1" x14ac:dyDescent="0.3">
      <c r="A90" s="439"/>
      <c r="B90" s="438"/>
      <c r="C90" s="17"/>
      <c r="D90" s="48"/>
      <c r="E90" s="307"/>
      <c r="F90" s="440"/>
      <c r="G90" s="440"/>
      <c r="H90" s="303"/>
      <c r="I90" s="303"/>
      <c r="J90" s="303"/>
      <c r="K90" s="303"/>
      <c r="L90" s="303"/>
      <c r="M90" s="303"/>
      <c r="N90" s="303"/>
      <c r="O90" s="304"/>
      <c r="P90" s="304"/>
      <c r="Q90" s="305"/>
      <c r="R90" s="306"/>
      <c r="S90" s="302"/>
    </row>
    <row r="91" spans="1:19" s="18" customFormat="1" ht="15" customHeight="1" x14ac:dyDescent="0.3">
      <c r="A91" s="439"/>
      <c r="B91" s="438"/>
      <c r="C91" s="17"/>
      <c r="D91" s="48"/>
      <c r="E91" s="307"/>
      <c r="F91" s="440"/>
      <c r="G91" s="440"/>
      <c r="H91" s="303"/>
      <c r="I91" s="303"/>
      <c r="J91" s="303"/>
      <c r="K91" s="303"/>
      <c r="L91" s="303"/>
      <c r="M91" s="303"/>
      <c r="N91" s="303"/>
      <c r="O91" s="304"/>
      <c r="P91" s="304"/>
      <c r="Q91" s="305"/>
      <c r="R91" s="306"/>
      <c r="S91" s="302"/>
    </row>
    <row r="92" spans="1:19" s="18" customFormat="1" ht="15" customHeight="1" x14ac:dyDescent="0.3">
      <c r="A92" s="439"/>
      <c r="B92" s="438"/>
      <c r="C92" s="17"/>
      <c r="D92" s="48"/>
      <c r="E92" s="307"/>
      <c r="F92" s="440"/>
      <c r="G92" s="440"/>
      <c r="H92" s="303"/>
      <c r="I92" s="303"/>
      <c r="J92" s="303"/>
      <c r="K92" s="303"/>
      <c r="L92" s="303"/>
      <c r="M92" s="303"/>
      <c r="N92" s="303"/>
      <c r="O92" s="304"/>
      <c r="P92" s="304"/>
      <c r="Q92" s="305"/>
      <c r="R92" s="306"/>
      <c r="S92" s="302"/>
    </row>
    <row r="93" spans="1:19" s="18" customFormat="1" ht="15" customHeight="1" x14ac:dyDescent="0.3">
      <c r="A93" s="439"/>
      <c r="B93" s="438"/>
      <c r="C93" s="17"/>
      <c r="D93" s="48"/>
      <c r="E93" s="307"/>
      <c r="F93" s="440"/>
      <c r="G93" s="440"/>
      <c r="H93" s="303"/>
      <c r="I93" s="303"/>
      <c r="J93" s="303"/>
      <c r="K93" s="303"/>
      <c r="L93" s="303"/>
      <c r="M93" s="303"/>
      <c r="N93" s="303"/>
      <c r="O93" s="304"/>
      <c r="P93" s="304"/>
      <c r="Q93" s="305"/>
      <c r="R93" s="306"/>
      <c r="S93" s="302"/>
    </row>
    <row r="94" spans="1:19" s="18" customFormat="1" ht="15" customHeight="1" x14ac:dyDescent="0.3">
      <c r="A94" s="439"/>
      <c r="B94" s="438"/>
      <c r="C94" s="17"/>
      <c r="D94" s="48"/>
      <c r="E94" s="307"/>
      <c r="F94" s="440"/>
      <c r="G94" s="440"/>
      <c r="H94" s="303"/>
      <c r="I94" s="303"/>
      <c r="J94" s="303"/>
      <c r="K94" s="303"/>
      <c r="L94" s="303"/>
      <c r="M94" s="303"/>
      <c r="N94" s="303"/>
      <c r="O94" s="304"/>
      <c r="P94" s="304"/>
      <c r="Q94" s="305"/>
      <c r="R94" s="306"/>
      <c r="S94" s="302"/>
    </row>
    <row r="95" spans="1:19" s="18" customFormat="1" ht="15" customHeight="1" x14ac:dyDescent="0.3">
      <c r="A95" s="439"/>
      <c r="B95" s="48"/>
      <c r="C95" s="20"/>
      <c r="D95" s="21"/>
      <c r="E95" s="307"/>
      <c r="F95" s="440"/>
      <c r="G95" s="440"/>
      <c r="H95" s="303"/>
      <c r="I95" s="303"/>
      <c r="J95" s="303"/>
      <c r="K95" s="303"/>
      <c r="L95" s="303"/>
      <c r="M95" s="303"/>
      <c r="N95" s="303"/>
      <c r="O95" s="304"/>
      <c r="P95" s="304"/>
      <c r="Q95" s="305"/>
      <c r="R95" s="306"/>
      <c r="S95" s="302"/>
    </row>
    <row r="96" spans="1:19" s="18" customFormat="1" ht="15" customHeight="1" x14ac:dyDescent="0.3">
      <c r="A96" s="439">
        <v>10</v>
      </c>
      <c r="B96" s="17"/>
      <c r="C96" s="17"/>
      <c r="D96" s="48"/>
      <c r="E96" s="307"/>
      <c r="F96" s="440"/>
      <c r="G96" s="440"/>
      <c r="H96" s="303"/>
      <c r="I96" s="303"/>
      <c r="J96" s="303"/>
      <c r="K96" s="303"/>
      <c r="L96" s="303"/>
      <c r="M96" s="303"/>
      <c r="N96" s="303"/>
      <c r="O96" s="304">
        <f>COUNTA(F96:N104)</f>
        <v>0</v>
      </c>
      <c r="P96" s="304">
        <f>SUM(F96:N104)</f>
        <v>0</v>
      </c>
      <c r="Q96" s="305" t="e">
        <f>P96/O96*10</f>
        <v>#DIV/0!</v>
      </c>
      <c r="R96" s="306"/>
      <c r="S96" s="302"/>
    </row>
    <row r="97" spans="1:19" s="18" customFormat="1" ht="15" customHeight="1" x14ac:dyDescent="0.3">
      <c r="A97" s="439"/>
      <c r="B97" s="19"/>
      <c r="C97" s="17"/>
      <c r="D97" s="48"/>
      <c r="E97" s="307"/>
      <c r="F97" s="440"/>
      <c r="G97" s="440"/>
      <c r="H97" s="303"/>
      <c r="I97" s="303"/>
      <c r="J97" s="303"/>
      <c r="K97" s="303"/>
      <c r="L97" s="303"/>
      <c r="M97" s="303"/>
      <c r="N97" s="303"/>
      <c r="O97" s="304"/>
      <c r="P97" s="304"/>
      <c r="Q97" s="305"/>
      <c r="R97" s="306"/>
      <c r="S97" s="302"/>
    </row>
    <row r="98" spans="1:19" s="18" customFormat="1" ht="15" customHeight="1" x14ac:dyDescent="0.3">
      <c r="A98" s="439"/>
      <c r="B98" s="438"/>
      <c r="C98" s="17"/>
      <c r="D98" s="48"/>
      <c r="E98" s="307"/>
      <c r="F98" s="440"/>
      <c r="G98" s="440"/>
      <c r="H98" s="303"/>
      <c r="I98" s="303"/>
      <c r="J98" s="303"/>
      <c r="K98" s="303"/>
      <c r="L98" s="303"/>
      <c r="M98" s="303"/>
      <c r="N98" s="303"/>
      <c r="O98" s="304"/>
      <c r="P98" s="304"/>
      <c r="Q98" s="305"/>
      <c r="R98" s="306"/>
      <c r="S98" s="302"/>
    </row>
    <row r="99" spans="1:19" s="18" customFormat="1" ht="15" customHeight="1" x14ac:dyDescent="0.3">
      <c r="A99" s="439"/>
      <c r="B99" s="438"/>
      <c r="C99" s="17"/>
      <c r="D99" s="48"/>
      <c r="E99" s="307"/>
      <c r="F99" s="440"/>
      <c r="G99" s="440"/>
      <c r="H99" s="303"/>
      <c r="I99" s="303"/>
      <c r="J99" s="303"/>
      <c r="K99" s="303"/>
      <c r="L99" s="303"/>
      <c r="M99" s="303"/>
      <c r="N99" s="303"/>
      <c r="O99" s="304"/>
      <c r="P99" s="304"/>
      <c r="Q99" s="305"/>
      <c r="R99" s="306"/>
      <c r="S99" s="302"/>
    </row>
    <row r="100" spans="1:19" s="18" customFormat="1" ht="15" customHeight="1" x14ac:dyDescent="0.3">
      <c r="A100" s="439"/>
      <c r="B100" s="438"/>
      <c r="C100" s="17"/>
      <c r="D100" s="48"/>
      <c r="E100" s="307"/>
      <c r="F100" s="440"/>
      <c r="G100" s="440"/>
      <c r="H100" s="303"/>
      <c r="I100" s="303"/>
      <c r="J100" s="303"/>
      <c r="K100" s="303"/>
      <c r="L100" s="303"/>
      <c r="M100" s="303"/>
      <c r="N100" s="303"/>
      <c r="O100" s="304"/>
      <c r="P100" s="304"/>
      <c r="Q100" s="305"/>
      <c r="R100" s="306"/>
      <c r="S100" s="302"/>
    </row>
    <row r="101" spans="1:19" s="18" customFormat="1" ht="15" customHeight="1" x14ac:dyDescent="0.3">
      <c r="A101" s="439"/>
      <c r="B101" s="438"/>
      <c r="C101" s="17"/>
      <c r="D101" s="48"/>
      <c r="E101" s="307"/>
      <c r="F101" s="440"/>
      <c r="G101" s="440"/>
      <c r="H101" s="303"/>
      <c r="I101" s="303"/>
      <c r="J101" s="303"/>
      <c r="K101" s="303"/>
      <c r="L101" s="303"/>
      <c r="M101" s="303"/>
      <c r="N101" s="303"/>
      <c r="O101" s="304"/>
      <c r="P101" s="304"/>
      <c r="Q101" s="305"/>
      <c r="R101" s="306"/>
      <c r="S101" s="302"/>
    </row>
    <row r="102" spans="1:19" s="18" customFormat="1" ht="15" customHeight="1" x14ac:dyDescent="0.3">
      <c r="A102" s="439"/>
      <c r="B102" s="438"/>
      <c r="C102" s="17"/>
      <c r="D102" s="48"/>
      <c r="E102" s="307"/>
      <c r="F102" s="440"/>
      <c r="G102" s="440"/>
      <c r="H102" s="303"/>
      <c r="I102" s="303"/>
      <c r="J102" s="303"/>
      <c r="K102" s="303"/>
      <c r="L102" s="303"/>
      <c r="M102" s="303"/>
      <c r="N102" s="303"/>
      <c r="O102" s="304"/>
      <c r="P102" s="304"/>
      <c r="Q102" s="305"/>
      <c r="R102" s="306"/>
      <c r="S102" s="302"/>
    </row>
    <row r="103" spans="1:19" s="18" customFormat="1" ht="15" customHeight="1" x14ac:dyDescent="0.3">
      <c r="A103" s="439"/>
      <c r="B103" s="438"/>
      <c r="C103" s="17"/>
      <c r="D103" s="48"/>
      <c r="E103" s="307"/>
      <c r="F103" s="440"/>
      <c r="G103" s="440"/>
      <c r="H103" s="303"/>
      <c r="I103" s="303"/>
      <c r="J103" s="303"/>
      <c r="K103" s="303"/>
      <c r="L103" s="303"/>
      <c r="M103" s="303"/>
      <c r="N103" s="303"/>
      <c r="O103" s="304"/>
      <c r="P103" s="304"/>
      <c r="Q103" s="305"/>
      <c r="R103" s="306"/>
      <c r="S103" s="302"/>
    </row>
    <row r="104" spans="1:19" s="18" customFormat="1" ht="15" customHeight="1" x14ac:dyDescent="0.3">
      <c r="A104" s="439"/>
      <c r="B104" s="48"/>
      <c r="C104" s="20"/>
      <c r="D104" s="21"/>
      <c r="E104" s="307"/>
      <c r="F104" s="440"/>
      <c r="G104" s="440"/>
      <c r="H104" s="303"/>
      <c r="I104" s="303"/>
      <c r="J104" s="303"/>
      <c r="K104" s="303"/>
      <c r="L104" s="303"/>
      <c r="M104" s="303"/>
      <c r="N104" s="303"/>
      <c r="O104" s="304"/>
      <c r="P104" s="304"/>
      <c r="Q104" s="305"/>
      <c r="R104" s="306"/>
      <c r="S104" s="302"/>
    </row>
    <row r="105" spans="1:19" s="18" customFormat="1" ht="15" customHeight="1" x14ac:dyDescent="0.3">
      <c r="A105" s="439">
        <v>11</v>
      </c>
      <c r="B105" s="17"/>
      <c r="C105" s="17"/>
      <c r="D105" s="48"/>
      <c r="E105" s="307"/>
      <c r="F105" s="440"/>
      <c r="G105" s="440"/>
      <c r="H105" s="303"/>
      <c r="I105" s="303"/>
      <c r="J105" s="303"/>
      <c r="K105" s="303"/>
      <c r="L105" s="303"/>
      <c r="M105" s="303"/>
      <c r="N105" s="303"/>
      <c r="O105" s="304">
        <f>COUNTA(F105:N113)</f>
        <v>0</v>
      </c>
      <c r="P105" s="304">
        <f>SUM(F105:N113)</f>
        <v>0</v>
      </c>
      <c r="Q105" s="305" t="e">
        <f>P105/O105*10</f>
        <v>#DIV/0!</v>
      </c>
      <c r="R105" s="306"/>
      <c r="S105" s="302"/>
    </row>
    <row r="106" spans="1:19" s="18" customFormat="1" ht="15" customHeight="1" x14ac:dyDescent="0.3">
      <c r="A106" s="439"/>
      <c r="B106" s="19"/>
      <c r="C106" s="17"/>
      <c r="D106" s="48"/>
      <c r="E106" s="307"/>
      <c r="F106" s="440"/>
      <c r="G106" s="440"/>
      <c r="H106" s="303"/>
      <c r="I106" s="303"/>
      <c r="J106" s="303"/>
      <c r="K106" s="303"/>
      <c r="L106" s="303"/>
      <c r="M106" s="303"/>
      <c r="N106" s="303"/>
      <c r="O106" s="304"/>
      <c r="P106" s="304"/>
      <c r="Q106" s="305"/>
      <c r="R106" s="306"/>
      <c r="S106" s="302"/>
    </row>
    <row r="107" spans="1:19" s="18" customFormat="1" ht="15" customHeight="1" x14ac:dyDescent="0.3">
      <c r="A107" s="439"/>
      <c r="B107" s="438"/>
      <c r="C107" s="17"/>
      <c r="D107" s="48"/>
      <c r="E107" s="307"/>
      <c r="F107" s="440"/>
      <c r="G107" s="440"/>
      <c r="H107" s="303"/>
      <c r="I107" s="303"/>
      <c r="J107" s="303"/>
      <c r="K107" s="303"/>
      <c r="L107" s="303"/>
      <c r="M107" s="303"/>
      <c r="N107" s="303"/>
      <c r="O107" s="304"/>
      <c r="P107" s="304"/>
      <c r="Q107" s="305"/>
      <c r="R107" s="306"/>
      <c r="S107" s="302"/>
    </row>
    <row r="108" spans="1:19" s="18" customFormat="1" ht="15" customHeight="1" x14ac:dyDescent="0.3">
      <c r="A108" s="439"/>
      <c r="B108" s="438"/>
      <c r="C108" s="17"/>
      <c r="D108" s="48"/>
      <c r="E108" s="307"/>
      <c r="F108" s="440"/>
      <c r="G108" s="440"/>
      <c r="H108" s="303"/>
      <c r="I108" s="303"/>
      <c r="J108" s="303"/>
      <c r="K108" s="303"/>
      <c r="L108" s="303"/>
      <c r="M108" s="303"/>
      <c r="N108" s="303"/>
      <c r="O108" s="304"/>
      <c r="P108" s="304"/>
      <c r="Q108" s="305"/>
      <c r="R108" s="306"/>
      <c r="S108" s="302"/>
    </row>
    <row r="109" spans="1:19" s="18" customFormat="1" ht="15" customHeight="1" x14ac:dyDescent="0.3">
      <c r="A109" s="439"/>
      <c r="B109" s="438"/>
      <c r="C109" s="17"/>
      <c r="D109" s="48"/>
      <c r="E109" s="307"/>
      <c r="F109" s="440"/>
      <c r="G109" s="440"/>
      <c r="H109" s="303"/>
      <c r="I109" s="303"/>
      <c r="J109" s="303"/>
      <c r="K109" s="303"/>
      <c r="L109" s="303"/>
      <c r="M109" s="303"/>
      <c r="N109" s="303"/>
      <c r="O109" s="304"/>
      <c r="P109" s="304"/>
      <c r="Q109" s="305"/>
      <c r="R109" s="306"/>
      <c r="S109" s="302"/>
    </row>
    <row r="110" spans="1:19" s="18" customFormat="1" ht="15" customHeight="1" x14ac:dyDescent="0.3">
      <c r="A110" s="439"/>
      <c r="B110" s="438"/>
      <c r="C110" s="17"/>
      <c r="D110" s="48"/>
      <c r="E110" s="307"/>
      <c r="F110" s="440"/>
      <c r="G110" s="440"/>
      <c r="H110" s="303"/>
      <c r="I110" s="303"/>
      <c r="J110" s="303"/>
      <c r="K110" s="303"/>
      <c r="L110" s="303"/>
      <c r="M110" s="303"/>
      <c r="N110" s="303"/>
      <c r="O110" s="304"/>
      <c r="P110" s="304"/>
      <c r="Q110" s="305"/>
      <c r="R110" s="306"/>
      <c r="S110" s="302"/>
    </row>
    <row r="111" spans="1:19" s="18" customFormat="1" ht="15" customHeight="1" x14ac:dyDescent="0.3">
      <c r="A111" s="439"/>
      <c r="B111" s="438"/>
      <c r="C111" s="17"/>
      <c r="D111" s="48"/>
      <c r="E111" s="307"/>
      <c r="F111" s="440"/>
      <c r="G111" s="440"/>
      <c r="H111" s="303"/>
      <c r="I111" s="303"/>
      <c r="J111" s="303"/>
      <c r="K111" s="303"/>
      <c r="L111" s="303"/>
      <c r="M111" s="303"/>
      <c r="N111" s="303"/>
      <c r="O111" s="304"/>
      <c r="P111" s="304"/>
      <c r="Q111" s="305"/>
      <c r="R111" s="306"/>
      <c r="S111" s="302"/>
    </row>
    <row r="112" spans="1:19" s="18" customFormat="1" ht="15" customHeight="1" x14ac:dyDescent="0.3">
      <c r="A112" s="439"/>
      <c r="B112" s="438"/>
      <c r="C112" s="17"/>
      <c r="D112" s="48"/>
      <c r="E112" s="307"/>
      <c r="F112" s="440"/>
      <c r="G112" s="440"/>
      <c r="H112" s="303"/>
      <c r="I112" s="303"/>
      <c r="J112" s="303"/>
      <c r="K112" s="303"/>
      <c r="L112" s="303"/>
      <c r="M112" s="303"/>
      <c r="N112" s="303"/>
      <c r="O112" s="304"/>
      <c r="P112" s="304"/>
      <c r="Q112" s="305"/>
      <c r="R112" s="306"/>
      <c r="S112" s="302"/>
    </row>
    <row r="113" spans="1:19" s="18" customFormat="1" ht="15" customHeight="1" x14ac:dyDescent="0.3">
      <c r="A113" s="439"/>
      <c r="B113" s="48"/>
      <c r="C113" s="20"/>
      <c r="D113" s="21"/>
      <c r="E113" s="307"/>
      <c r="F113" s="440"/>
      <c r="G113" s="440"/>
      <c r="H113" s="303"/>
      <c r="I113" s="303"/>
      <c r="J113" s="303"/>
      <c r="K113" s="303"/>
      <c r="L113" s="303"/>
      <c r="M113" s="303"/>
      <c r="N113" s="303"/>
      <c r="O113" s="304"/>
      <c r="P113" s="304"/>
      <c r="Q113" s="305"/>
      <c r="R113" s="306"/>
      <c r="S113" s="302"/>
    </row>
    <row r="114" spans="1:19" s="18" customFormat="1" ht="15" customHeight="1" x14ac:dyDescent="0.3">
      <c r="A114" s="439">
        <v>12</v>
      </c>
      <c r="B114" s="17"/>
      <c r="C114" s="17"/>
      <c r="D114" s="48"/>
      <c r="E114" s="307"/>
      <c r="F114" s="440"/>
      <c r="G114" s="440"/>
      <c r="H114" s="303"/>
      <c r="I114" s="303"/>
      <c r="J114" s="303"/>
      <c r="K114" s="303"/>
      <c r="L114" s="303"/>
      <c r="M114" s="303"/>
      <c r="N114" s="303"/>
      <c r="O114" s="304">
        <f>COUNTA(F114:N122)</f>
        <v>0</v>
      </c>
      <c r="P114" s="304">
        <f>SUM(F114:N122)</f>
        <v>0</v>
      </c>
      <c r="Q114" s="305" t="e">
        <f>P114/O114*10</f>
        <v>#DIV/0!</v>
      </c>
      <c r="R114" s="306"/>
      <c r="S114" s="302"/>
    </row>
    <row r="115" spans="1:19" s="18" customFormat="1" ht="15" customHeight="1" x14ac:dyDescent="0.3">
      <c r="A115" s="439"/>
      <c r="B115" s="19"/>
      <c r="C115" s="17"/>
      <c r="D115" s="48"/>
      <c r="E115" s="307"/>
      <c r="F115" s="440"/>
      <c r="G115" s="440"/>
      <c r="H115" s="303"/>
      <c r="I115" s="303"/>
      <c r="J115" s="303"/>
      <c r="K115" s="303"/>
      <c r="L115" s="303"/>
      <c r="M115" s="303"/>
      <c r="N115" s="303"/>
      <c r="O115" s="304"/>
      <c r="P115" s="304"/>
      <c r="Q115" s="305"/>
      <c r="R115" s="306"/>
      <c r="S115" s="302"/>
    </row>
    <row r="116" spans="1:19" s="18" customFormat="1" ht="15" customHeight="1" x14ac:dyDescent="0.3">
      <c r="A116" s="439"/>
      <c r="B116" s="438"/>
      <c r="C116" s="17"/>
      <c r="D116" s="48"/>
      <c r="E116" s="307"/>
      <c r="F116" s="440"/>
      <c r="G116" s="440"/>
      <c r="H116" s="303"/>
      <c r="I116" s="303"/>
      <c r="J116" s="303"/>
      <c r="K116" s="303"/>
      <c r="L116" s="303"/>
      <c r="M116" s="303"/>
      <c r="N116" s="303"/>
      <c r="O116" s="304"/>
      <c r="P116" s="304"/>
      <c r="Q116" s="305"/>
      <c r="R116" s="306"/>
      <c r="S116" s="302"/>
    </row>
    <row r="117" spans="1:19" s="18" customFormat="1" ht="15" customHeight="1" x14ac:dyDescent="0.3">
      <c r="A117" s="439"/>
      <c r="B117" s="438"/>
      <c r="C117" s="17"/>
      <c r="D117" s="48"/>
      <c r="E117" s="307"/>
      <c r="F117" s="440"/>
      <c r="G117" s="440"/>
      <c r="H117" s="303"/>
      <c r="I117" s="303"/>
      <c r="J117" s="303"/>
      <c r="K117" s="303"/>
      <c r="L117" s="303"/>
      <c r="M117" s="303"/>
      <c r="N117" s="303"/>
      <c r="O117" s="304"/>
      <c r="P117" s="304"/>
      <c r="Q117" s="305"/>
      <c r="R117" s="306"/>
      <c r="S117" s="302"/>
    </row>
    <row r="118" spans="1:19" s="18" customFormat="1" ht="15" customHeight="1" x14ac:dyDescent="0.3">
      <c r="A118" s="439"/>
      <c r="B118" s="438"/>
      <c r="C118" s="17"/>
      <c r="D118" s="48"/>
      <c r="E118" s="307"/>
      <c r="F118" s="440"/>
      <c r="G118" s="440"/>
      <c r="H118" s="303"/>
      <c r="I118" s="303"/>
      <c r="J118" s="303"/>
      <c r="K118" s="303"/>
      <c r="L118" s="303"/>
      <c r="M118" s="303"/>
      <c r="N118" s="303"/>
      <c r="O118" s="304"/>
      <c r="P118" s="304"/>
      <c r="Q118" s="305"/>
      <c r="R118" s="306"/>
      <c r="S118" s="302"/>
    </row>
    <row r="119" spans="1:19" s="18" customFormat="1" ht="15" customHeight="1" x14ac:dyDescent="0.3">
      <c r="A119" s="439"/>
      <c r="B119" s="438"/>
      <c r="C119" s="17"/>
      <c r="D119" s="48"/>
      <c r="E119" s="307"/>
      <c r="F119" s="440"/>
      <c r="G119" s="440"/>
      <c r="H119" s="303"/>
      <c r="I119" s="303"/>
      <c r="J119" s="303"/>
      <c r="K119" s="303"/>
      <c r="L119" s="303"/>
      <c r="M119" s="303"/>
      <c r="N119" s="303"/>
      <c r="O119" s="304"/>
      <c r="P119" s="304"/>
      <c r="Q119" s="305"/>
      <c r="R119" s="306"/>
      <c r="S119" s="302"/>
    </row>
    <row r="120" spans="1:19" s="18" customFormat="1" ht="15" customHeight="1" x14ac:dyDescent="0.3">
      <c r="A120" s="439"/>
      <c r="B120" s="438"/>
      <c r="C120" s="17"/>
      <c r="D120" s="48"/>
      <c r="E120" s="307"/>
      <c r="F120" s="440"/>
      <c r="G120" s="440"/>
      <c r="H120" s="303"/>
      <c r="I120" s="303"/>
      <c r="J120" s="303"/>
      <c r="K120" s="303"/>
      <c r="L120" s="303"/>
      <c r="M120" s="303"/>
      <c r="N120" s="303"/>
      <c r="O120" s="304"/>
      <c r="P120" s="304"/>
      <c r="Q120" s="305"/>
      <c r="R120" s="306"/>
      <c r="S120" s="302"/>
    </row>
    <row r="121" spans="1:19" s="18" customFormat="1" ht="15" customHeight="1" x14ac:dyDescent="0.3">
      <c r="A121" s="439"/>
      <c r="B121" s="438"/>
      <c r="C121" s="17"/>
      <c r="D121" s="48"/>
      <c r="E121" s="307"/>
      <c r="F121" s="440"/>
      <c r="G121" s="440"/>
      <c r="H121" s="303"/>
      <c r="I121" s="303"/>
      <c r="J121" s="303"/>
      <c r="K121" s="303"/>
      <c r="L121" s="303"/>
      <c r="M121" s="303"/>
      <c r="N121" s="303"/>
      <c r="O121" s="304"/>
      <c r="P121" s="304"/>
      <c r="Q121" s="305"/>
      <c r="R121" s="306"/>
      <c r="S121" s="302"/>
    </row>
    <row r="122" spans="1:19" s="18" customFormat="1" ht="15" customHeight="1" x14ac:dyDescent="0.3">
      <c r="A122" s="439"/>
      <c r="B122" s="48"/>
      <c r="C122" s="20"/>
      <c r="D122" s="21"/>
      <c r="E122" s="307"/>
      <c r="F122" s="440"/>
      <c r="G122" s="440"/>
      <c r="H122" s="303"/>
      <c r="I122" s="303"/>
      <c r="J122" s="303"/>
      <c r="K122" s="303"/>
      <c r="L122" s="303"/>
      <c r="M122" s="303"/>
      <c r="N122" s="303"/>
      <c r="O122" s="304"/>
      <c r="P122" s="304"/>
      <c r="Q122" s="305"/>
      <c r="R122" s="306"/>
      <c r="S122" s="302"/>
    </row>
    <row r="123" spans="1:19" s="18" customFormat="1" ht="15" customHeight="1" x14ac:dyDescent="0.3">
      <c r="A123" s="439">
        <v>13</v>
      </c>
      <c r="B123" s="17"/>
      <c r="C123" s="17"/>
      <c r="D123" s="48"/>
      <c r="E123" s="307"/>
      <c r="F123" s="440"/>
      <c r="G123" s="440"/>
      <c r="H123" s="303"/>
      <c r="I123" s="303"/>
      <c r="J123" s="303"/>
      <c r="K123" s="303"/>
      <c r="L123" s="303"/>
      <c r="M123" s="303"/>
      <c r="N123" s="303"/>
      <c r="O123" s="304">
        <f>COUNTA(F123:N131)</f>
        <v>0</v>
      </c>
      <c r="P123" s="304">
        <f>SUM(F123:N131)</f>
        <v>0</v>
      </c>
      <c r="Q123" s="305" t="e">
        <f>P123/O123*10</f>
        <v>#DIV/0!</v>
      </c>
      <c r="R123" s="306"/>
      <c r="S123" s="302"/>
    </row>
    <row r="124" spans="1:19" s="18" customFormat="1" ht="15" customHeight="1" x14ac:dyDescent="0.3">
      <c r="A124" s="439"/>
      <c r="B124" s="19"/>
      <c r="C124" s="17"/>
      <c r="D124" s="48"/>
      <c r="E124" s="307"/>
      <c r="F124" s="440"/>
      <c r="G124" s="440"/>
      <c r="H124" s="303"/>
      <c r="I124" s="303"/>
      <c r="J124" s="303"/>
      <c r="K124" s="303"/>
      <c r="L124" s="303"/>
      <c r="M124" s="303"/>
      <c r="N124" s="303"/>
      <c r="O124" s="304"/>
      <c r="P124" s="304"/>
      <c r="Q124" s="305"/>
      <c r="R124" s="306"/>
      <c r="S124" s="302"/>
    </row>
    <row r="125" spans="1:19" s="18" customFormat="1" ht="15" customHeight="1" x14ac:dyDescent="0.3">
      <c r="A125" s="439"/>
      <c r="B125" s="438"/>
      <c r="C125" s="17"/>
      <c r="D125" s="48"/>
      <c r="E125" s="307"/>
      <c r="F125" s="440"/>
      <c r="G125" s="440"/>
      <c r="H125" s="303"/>
      <c r="I125" s="303"/>
      <c r="J125" s="303"/>
      <c r="K125" s="303"/>
      <c r="L125" s="303"/>
      <c r="M125" s="303"/>
      <c r="N125" s="303"/>
      <c r="O125" s="304"/>
      <c r="P125" s="304"/>
      <c r="Q125" s="305"/>
      <c r="R125" s="306"/>
      <c r="S125" s="302"/>
    </row>
    <row r="126" spans="1:19" s="18" customFormat="1" ht="15" customHeight="1" x14ac:dyDescent="0.3">
      <c r="A126" s="439"/>
      <c r="B126" s="438"/>
      <c r="C126" s="17"/>
      <c r="D126" s="48"/>
      <c r="E126" s="307"/>
      <c r="F126" s="440"/>
      <c r="G126" s="440"/>
      <c r="H126" s="303"/>
      <c r="I126" s="303"/>
      <c r="J126" s="303"/>
      <c r="K126" s="303"/>
      <c r="L126" s="303"/>
      <c r="M126" s="303"/>
      <c r="N126" s="303"/>
      <c r="O126" s="304"/>
      <c r="P126" s="304"/>
      <c r="Q126" s="305"/>
      <c r="R126" s="306"/>
      <c r="S126" s="302"/>
    </row>
    <row r="127" spans="1:19" s="18" customFormat="1" ht="15" customHeight="1" x14ac:dyDescent="0.3">
      <c r="A127" s="439"/>
      <c r="B127" s="438"/>
      <c r="C127" s="17"/>
      <c r="D127" s="48"/>
      <c r="E127" s="307"/>
      <c r="F127" s="440"/>
      <c r="G127" s="440"/>
      <c r="H127" s="303"/>
      <c r="I127" s="303"/>
      <c r="J127" s="303"/>
      <c r="K127" s="303"/>
      <c r="L127" s="303"/>
      <c r="M127" s="303"/>
      <c r="N127" s="303"/>
      <c r="O127" s="304"/>
      <c r="P127" s="304"/>
      <c r="Q127" s="305"/>
      <c r="R127" s="306"/>
      <c r="S127" s="302"/>
    </row>
    <row r="128" spans="1:19" s="18" customFormat="1" ht="15" customHeight="1" x14ac:dyDescent="0.3">
      <c r="A128" s="439"/>
      <c r="B128" s="438"/>
      <c r="C128" s="17"/>
      <c r="D128" s="48"/>
      <c r="E128" s="307"/>
      <c r="F128" s="440"/>
      <c r="G128" s="440"/>
      <c r="H128" s="303"/>
      <c r="I128" s="303"/>
      <c r="J128" s="303"/>
      <c r="K128" s="303"/>
      <c r="L128" s="303"/>
      <c r="M128" s="303"/>
      <c r="N128" s="303"/>
      <c r="O128" s="304"/>
      <c r="P128" s="304"/>
      <c r="Q128" s="305"/>
      <c r="R128" s="306"/>
      <c r="S128" s="302"/>
    </row>
    <row r="129" spans="1:19" s="18" customFormat="1" ht="15" customHeight="1" x14ac:dyDescent="0.3">
      <c r="A129" s="439"/>
      <c r="B129" s="438"/>
      <c r="C129" s="17"/>
      <c r="D129" s="48"/>
      <c r="E129" s="307"/>
      <c r="F129" s="440"/>
      <c r="G129" s="440"/>
      <c r="H129" s="303"/>
      <c r="I129" s="303"/>
      <c r="J129" s="303"/>
      <c r="K129" s="303"/>
      <c r="L129" s="303"/>
      <c r="M129" s="303"/>
      <c r="N129" s="303"/>
      <c r="O129" s="304"/>
      <c r="P129" s="304"/>
      <c r="Q129" s="305"/>
      <c r="R129" s="306"/>
      <c r="S129" s="302"/>
    </row>
    <row r="130" spans="1:19" s="18" customFormat="1" ht="15" customHeight="1" x14ac:dyDescent="0.3">
      <c r="A130" s="439"/>
      <c r="B130" s="438"/>
      <c r="C130" s="17"/>
      <c r="D130" s="48"/>
      <c r="E130" s="307"/>
      <c r="F130" s="440"/>
      <c r="G130" s="440"/>
      <c r="H130" s="303"/>
      <c r="I130" s="303"/>
      <c r="J130" s="303"/>
      <c r="K130" s="303"/>
      <c r="L130" s="303"/>
      <c r="M130" s="303"/>
      <c r="N130" s="303"/>
      <c r="O130" s="304"/>
      <c r="P130" s="304"/>
      <c r="Q130" s="305"/>
      <c r="R130" s="306"/>
      <c r="S130" s="302"/>
    </row>
    <row r="131" spans="1:19" s="18" customFormat="1" ht="15" customHeight="1" x14ac:dyDescent="0.3">
      <c r="A131" s="439"/>
      <c r="B131" s="48"/>
      <c r="C131" s="20"/>
      <c r="D131" s="21"/>
      <c r="E131" s="307"/>
      <c r="F131" s="440"/>
      <c r="G131" s="440"/>
      <c r="H131" s="303"/>
      <c r="I131" s="303"/>
      <c r="J131" s="303"/>
      <c r="K131" s="303"/>
      <c r="L131" s="303"/>
      <c r="M131" s="303"/>
      <c r="N131" s="303"/>
      <c r="O131" s="304"/>
      <c r="P131" s="304"/>
      <c r="Q131" s="305"/>
      <c r="R131" s="306"/>
      <c r="S131" s="302"/>
    </row>
    <row r="132" spans="1:19" s="18" customFormat="1" ht="15" customHeight="1" x14ac:dyDescent="0.3">
      <c r="A132" s="439">
        <v>14</v>
      </c>
      <c r="B132" s="17"/>
      <c r="C132" s="17"/>
      <c r="D132" s="48"/>
      <c r="E132" s="307"/>
      <c r="F132" s="440"/>
      <c r="G132" s="440"/>
      <c r="H132" s="303"/>
      <c r="I132" s="303"/>
      <c r="J132" s="303"/>
      <c r="K132" s="303"/>
      <c r="L132" s="303"/>
      <c r="M132" s="303"/>
      <c r="N132" s="303"/>
      <c r="O132" s="304">
        <f>COUNTA(F132:N140)</f>
        <v>0</v>
      </c>
      <c r="P132" s="304">
        <f>SUM(F132:N140)</f>
        <v>0</v>
      </c>
      <c r="Q132" s="305" t="e">
        <f>P132/O132*10</f>
        <v>#DIV/0!</v>
      </c>
      <c r="R132" s="306"/>
      <c r="S132" s="302"/>
    </row>
    <row r="133" spans="1:19" s="18" customFormat="1" ht="15" customHeight="1" x14ac:dyDescent="0.3">
      <c r="A133" s="439"/>
      <c r="B133" s="19"/>
      <c r="C133" s="17"/>
      <c r="D133" s="48"/>
      <c r="E133" s="307"/>
      <c r="F133" s="440"/>
      <c r="G133" s="440"/>
      <c r="H133" s="303"/>
      <c r="I133" s="303"/>
      <c r="J133" s="303"/>
      <c r="K133" s="303"/>
      <c r="L133" s="303"/>
      <c r="M133" s="303"/>
      <c r="N133" s="303"/>
      <c r="O133" s="304"/>
      <c r="P133" s="304"/>
      <c r="Q133" s="305"/>
      <c r="R133" s="306"/>
      <c r="S133" s="302"/>
    </row>
    <row r="134" spans="1:19" s="18" customFormat="1" ht="15" customHeight="1" x14ac:dyDescent="0.3">
      <c r="A134" s="439"/>
      <c r="B134" s="438"/>
      <c r="C134" s="17"/>
      <c r="D134" s="48"/>
      <c r="E134" s="307"/>
      <c r="F134" s="440"/>
      <c r="G134" s="440"/>
      <c r="H134" s="303"/>
      <c r="I134" s="303"/>
      <c r="J134" s="303"/>
      <c r="K134" s="303"/>
      <c r="L134" s="303"/>
      <c r="M134" s="303"/>
      <c r="N134" s="303"/>
      <c r="O134" s="304"/>
      <c r="P134" s="304"/>
      <c r="Q134" s="305"/>
      <c r="R134" s="306"/>
      <c r="S134" s="302"/>
    </row>
    <row r="135" spans="1:19" s="18" customFormat="1" ht="15" customHeight="1" x14ac:dyDescent="0.3">
      <c r="A135" s="439"/>
      <c r="B135" s="438"/>
      <c r="C135" s="17"/>
      <c r="D135" s="48"/>
      <c r="E135" s="307"/>
      <c r="F135" s="440"/>
      <c r="G135" s="440"/>
      <c r="H135" s="303"/>
      <c r="I135" s="303"/>
      <c r="J135" s="303"/>
      <c r="K135" s="303"/>
      <c r="L135" s="303"/>
      <c r="M135" s="303"/>
      <c r="N135" s="303"/>
      <c r="O135" s="304"/>
      <c r="P135" s="304"/>
      <c r="Q135" s="305"/>
      <c r="R135" s="306"/>
      <c r="S135" s="302"/>
    </row>
    <row r="136" spans="1:19" s="18" customFormat="1" ht="15" customHeight="1" x14ac:dyDescent="0.3">
      <c r="A136" s="439"/>
      <c r="B136" s="438"/>
      <c r="C136" s="17"/>
      <c r="D136" s="48"/>
      <c r="E136" s="307"/>
      <c r="F136" s="440"/>
      <c r="G136" s="440"/>
      <c r="H136" s="303"/>
      <c r="I136" s="303"/>
      <c r="J136" s="303"/>
      <c r="K136" s="303"/>
      <c r="L136" s="303"/>
      <c r="M136" s="303"/>
      <c r="N136" s="303"/>
      <c r="O136" s="304"/>
      <c r="P136" s="304"/>
      <c r="Q136" s="305"/>
      <c r="R136" s="306"/>
      <c r="S136" s="302"/>
    </row>
    <row r="137" spans="1:19" s="18" customFormat="1" ht="15" customHeight="1" x14ac:dyDescent="0.3">
      <c r="A137" s="439"/>
      <c r="B137" s="438"/>
      <c r="C137" s="17"/>
      <c r="D137" s="48"/>
      <c r="E137" s="307"/>
      <c r="F137" s="440"/>
      <c r="G137" s="440"/>
      <c r="H137" s="303"/>
      <c r="I137" s="303"/>
      <c r="J137" s="303"/>
      <c r="K137" s="303"/>
      <c r="L137" s="303"/>
      <c r="M137" s="303"/>
      <c r="N137" s="303"/>
      <c r="O137" s="304"/>
      <c r="P137" s="304"/>
      <c r="Q137" s="305"/>
      <c r="R137" s="306"/>
      <c r="S137" s="302"/>
    </row>
    <row r="138" spans="1:19" s="18" customFormat="1" ht="15" customHeight="1" x14ac:dyDescent="0.3">
      <c r="A138" s="439"/>
      <c r="B138" s="438"/>
      <c r="C138" s="17"/>
      <c r="D138" s="48"/>
      <c r="E138" s="307"/>
      <c r="F138" s="440"/>
      <c r="G138" s="440"/>
      <c r="H138" s="303"/>
      <c r="I138" s="303"/>
      <c r="J138" s="303"/>
      <c r="K138" s="303"/>
      <c r="L138" s="303"/>
      <c r="M138" s="303"/>
      <c r="N138" s="303"/>
      <c r="O138" s="304"/>
      <c r="P138" s="304"/>
      <c r="Q138" s="305"/>
      <c r="R138" s="306"/>
      <c r="S138" s="302"/>
    </row>
    <row r="139" spans="1:19" s="18" customFormat="1" ht="15" customHeight="1" x14ac:dyDescent="0.3">
      <c r="A139" s="439"/>
      <c r="B139" s="438"/>
      <c r="C139" s="17"/>
      <c r="D139" s="48"/>
      <c r="E139" s="307"/>
      <c r="F139" s="440"/>
      <c r="G139" s="440"/>
      <c r="H139" s="303"/>
      <c r="I139" s="303"/>
      <c r="J139" s="303"/>
      <c r="K139" s="303"/>
      <c r="L139" s="303"/>
      <c r="M139" s="303"/>
      <c r="N139" s="303"/>
      <c r="O139" s="304"/>
      <c r="P139" s="304"/>
      <c r="Q139" s="305"/>
      <c r="R139" s="306"/>
      <c r="S139" s="302"/>
    </row>
    <row r="140" spans="1:19" s="18" customFormat="1" ht="15" customHeight="1" x14ac:dyDescent="0.3">
      <c r="A140" s="439"/>
      <c r="B140" s="48"/>
      <c r="C140" s="20"/>
      <c r="D140" s="21"/>
      <c r="E140" s="307"/>
      <c r="F140" s="440"/>
      <c r="G140" s="440"/>
      <c r="H140" s="303"/>
      <c r="I140" s="303"/>
      <c r="J140" s="303"/>
      <c r="K140" s="303"/>
      <c r="L140" s="303"/>
      <c r="M140" s="303"/>
      <c r="N140" s="303"/>
      <c r="O140" s="304"/>
      <c r="P140" s="304"/>
      <c r="Q140" s="305"/>
      <c r="R140" s="306"/>
      <c r="S140" s="302"/>
    </row>
    <row r="141" spans="1:19" s="18" customFormat="1" ht="15" customHeight="1" x14ac:dyDescent="0.3">
      <c r="A141" s="439">
        <v>15</v>
      </c>
      <c r="B141" s="17"/>
      <c r="C141" s="17"/>
      <c r="D141" s="48"/>
      <c r="E141" s="307"/>
      <c r="F141" s="440"/>
      <c r="G141" s="440"/>
      <c r="H141" s="303"/>
      <c r="I141" s="303"/>
      <c r="J141" s="303"/>
      <c r="K141" s="303"/>
      <c r="L141" s="303"/>
      <c r="M141" s="303"/>
      <c r="N141" s="303"/>
      <c r="O141" s="304">
        <f>COUNTA(F141:N149)</f>
        <v>0</v>
      </c>
      <c r="P141" s="304">
        <f>SUM(F141:N149)</f>
        <v>0</v>
      </c>
      <c r="Q141" s="305" t="e">
        <f>P141/O141*10</f>
        <v>#DIV/0!</v>
      </c>
      <c r="R141" s="306"/>
      <c r="S141" s="302"/>
    </row>
    <row r="142" spans="1:19" s="18" customFormat="1" ht="15" customHeight="1" x14ac:dyDescent="0.3">
      <c r="A142" s="439"/>
      <c r="B142" s="19"/>
      <c r="C142" s="17"/>
      <c r="D142" s="48"/>
      <c r="E142" s="307"/>
      <c r="F142" s="440"/>
      <c r="G142" s="440"/>
      <c r="H142" s="303"/>
      <c r="I142" s="303"/>
      <c r="J142" s="303"/>
      <c r="K142" s="303"/>
      <c r="L142" s="303"/>
      <c r="M142" s="303"/>
      <c r="N142" s="303"/>
      <c r="O142" s="304"/>
      <c r="P142" s="304"/>
      <c r="Q142" s="305"/>
      <c r="R142" s="306"/>
      <c r="S142" s="302"/>
    </row>
    <row r="143" spans="1:19" s="18" customFormat="1" ht="15" customHeight="1" x14ac:dyDescent="0.3">
      <c r="A143" s="439"/>
      <c r="B143" s="438"/>
      <c r="C143" s="17"/>
      <c r="D143" s="48"/>
      <c r="E143" s="307"/>
      <c r="F143" s="440"/>
      <c r="G143" s="440"/>
      <c r="H143" s="303"/>
      <c r="I143" s="303"/>
      <c r="J143" s="303"/>
      <c r="K143" s="303"/>
      <c r="L143" s="303"/>
      <c r="M143" s="303"/>
      <c r="N143" s="303"/>
      <c r="O143" s="304"/>
      <c r="P143" s="304"/>
      <c r="Q143" s="305"/>
      <c r="R143" s="306"/>
      <c r="S143" s="302"/>
    </row>
    <row r="144" spans="1:19" s="18" customFormat="1" ht="15" customHeight="1" x14ac:dyDescent="0.3">
      <c r="A144" s="439"/>
      <c r="B144" s="438"/>
      <c r="C144" s="17"/>
      <c r="D144" s="48"/>
      <c r="E144" s="307"/>
      <c r="F144" s="440"/>
      <c r="G144" s="440"/>
      <c r="H144" s="303"/>
      <c r="I144" s="303"/>
      <c r="J144" s="303"/>
      <c r="K144" s="303"/>
      <c r="L144" s="303"/>
      <c r="M144" s="303"/>
      <c r="N144" s="303"/>
      <c r="O144" s="304"/>
      <c r="P144" s="304"/>
      <c r="Q144" s="305"/>
      <c r="R144" s="306"/>
      <c r="S144" s="302"/>
    </row>
    <row r="145" spans="1:19" s="18" customFormat="1" ht="15" customHeight="1" x14ac:dyDescent="0.3">
      <c r="A145" s="439"/>
      <c r="B145" s="438"/>
      <c r="C145" s="17"/>
      <c r="D145" s="48"/>
      <c r="E145" s="307"/>
      <c r="F145" s="440"/>
      <c r="G145" s="440"/>
      <c r="H145" s="303"/>
      <c r="I145" s="303"/>
      <c r="J145" s="303"/>
      <c r="K145" s="303"/>
      <c r="L145" s="303"/>
      <c r="M145" s="303"/>
      <c r="N145" s="303"/>
      <c r="O145" s="304"/>
      <c r="P145" s="304"/>
      <c r="Q145" s="305"/>
      <c r="R145" s="306"/>
      <c r="S145" s="302"/>
    </row>
    <row r="146" spans="1:19" s="18" customFormat="1" ht="15" customHeight="1" x14ac:dyDescent="0.3">
      <c r="A146" s="439"/>
      <c r="B146" s="438"/>
      <c r="C146" s="17"/>
      <c r="D146" s="48"/>
      <c r="E146" s="307"/>
      <c r="F146" s="440"/>
      <c r="G146" s="440"/>
      <c r="H146" s="303"/>
      <c r="I146" s="303"/>
      <c r="J146" s="303"/>
      <c r="K146" s="303"/>
      <c r="L146" s="303"/>
      <c r="M146" s="303"/>
      <c r="N146" s="303"/>
      <c r="O146" s="304"/>
      <c r="P146" s="304"/>
      <c r="Q146" s="305"/>
      <c r="R146" s="306"/>
      <c r="S146" s="302"/>
    </row>
    <row r="147" spans="1:19" s="18" customFormat="1" ht="15" customHeight="1" x14ac:dyDescent="0.3">
      <c r="A147" s="439"/>
      <c r="B147" s="438"/>
      <c r="C147" s="17"/>
      <c r="D147" s="48"/>
      <c r="E147" s="307"/>
      <c r="F147" s="440"/>
      <c r="G147" s="440"/>
      <c r="H147" s="303"/>
      <c r="I147" s="303"/>
      <c r="J147" s="303"/>
      <c r="K147" s="303"/>
      <c r="L147" s="303"/>
      <c r="M147" s="303"/>
      <c r="N147" s="303"/>
      <c r="O147" s="304"/>
      <c r="P147" s="304"/>
      <c r="Q147" s="305"/>
      <c r="R147" s="306"/>
      <c r="S147" s="302"/>
    </row>
    <row r="148" spans="1:19" s="18" customFormat="1" ht="15" customHeight="1" x14ac:dyDescent="0.3">
      <c r="A148" s="439"/>
      <c r="B148" s="438"/>
      <c r="C148" s="17"/>
      <c r="D148" s="48"/>
      <c r="E148" s="307"/>
      <c r="F148" s="440"/>
      <c r="G148" s="440"/>
      <c r="H148" s="303"/>
      <c r="I148" s="303"/>
      <c r="J148" s="303"/>
      <c r="K148" s="303"/>
      <c r="L148" s="303"/>
      <c r="M148" s="303"/>
      <c r="N148" s="303"/>
      <c r="O148" s="304"/>
      <c r="P148" s="304"/>
      <c r="Q148" s="305"/>
      <c r="R148" s="306"/>
      <c r="S148" s="302"/>
    </row>
    <row r="149" spans="1:19" s="18" customFormat="1" ht="15" customHeight="1" x14ac:dyDescent="0.3">
      <c r="A149" s="439"/>
      <c r="B149" s="48"/>
      <c r="C149" s="20"/>
      <c r="D149" s="21"/>
      <c r="E149" s="307"/>
      <c r="F149" s="440"/>
      <c r="G149" s="440"/>
      <c r="H149" s="303"/>
      <c r="I149" s="303"/>
      <c r="J149" s="303"/>
      <c r="K149" s="303"/>
      <c r="L149" s="303"/>
      <c r="M149" s="303"/>
      <c r="N149" s="303"/>
      <c r="O149" s="304"/>
      <c r="P149" s="304"/>
      <c r="Q149" s="305"/>
      <c r="R149" s="306"/>
      <c r="S149" s="302"/>
    </row>
    <row r="150" spans="1:19" s="18" customFormat="1" ht="15" customHeight="1" x14ac:dyDescent="0.3">
      <c r="A150" s="439">
        <v>16</v>
      </c>
      <c r="B150" s="17"/>
      <c r="C150" s="17"/>
      <c r="D150" s="48"/>
      <c r="E150" s="307"/>
      <c r="F150" s="440"/>
      <c r="G150" s="440"/>
      <c r="H150" s="303"/>
      <c r="I150" s="303"/>
      <c r="J150" s="303"/>
      <c r="K150" s="303"/>
      <c r="L150" s="303"/>
      <c r="M150" s="303"/>
      <c r="N150" s="303"/>
      <c r="O150" s="304">
        <f>COUNTA(F150:N158)</f>
        <v>0</v>
      </c>
      <c r="P150" s="304">
        <f>SUM(F150:N158)</f>
        <v>0</v>
      </c>
      <c r="Q150" s="305" t="e">
        <f>P150/O150*10</f>
        <v>#DIV/0!</v>
      </c>
      <c r="R150" s="306"/>
      <c r="S150" s="302"/>
    </row>
    <row r="151" spans="1:19" s="18" customFormat="1" ht="15" customHeight="1" x14ac:dyDescent="0.3">
      <c r="A151" s="439"/>
      <c r="B151" s="19"/>
      <c r="C151" s="17"/>
      <c r="D151" s="48"/>
      <c r="E151" s="307"/>
      <c r="F151" s="440"/>
      <c r="G151" s="440"/>
      <c r="H151" s="303"/>
      <c r="I151" s="303"/>
      <c r="J151" s="303"/>
      <c r="K151" s="303"/>
      <c r="L151" s="303"/>
      <c r="M151" s="303"/>
      <c r="N151" s="303"/>
      <c r="O151" s="304"/>
      <c r="P151" s="304"/>
      <c r="Q151" s="305"/>
      <c r="R151" s="306"/>
      <c r="S151" s="302"/>
    </row>
    <row r="152" spans="1:19" s="18" customFormat="1" ht="15" customHeight="1" x14ac:dyDescent="0.3">
      <c r="A152" s="439"/>
      <c r="B152" s="438"/>
      <c r="C152" s="17"/>
      <c r="D152" s="48"/>
      <c r="E152" s="307"/>
      <c r="F152" s="440"/>
      <c r="G152" s="440"/>
      <c r="H152" s="303"/>
      <c r="I152" s="303"/>
      <c r="J152" s="303"/>
      <c r="K152" s="303"/>
      <c r="L152" s="303"/>
      <c r="M152" s="303"/>
      <c r="N152" s="303"/>
      <c r="O152" s="304"/>
      <c r="P152" s="304"/>
      <c r="Q152" s="305"/>
      <c r="R152" s="306"/>
      <c r="S152" s="302"/>
    </row>
    <row r="153" spans="1:19" s="18" customFormat="1" ht="15" customHeight="1" x14ac:dyDescent="0.3">
      <c r="A153" s="439"/>
      <c r="B153" s="438"/>
      <c r="C153" s="17"/>
      <c r="D153" s="48"/>
      <c r="E153" s="307"/>
      <c r="F153" s="440"/>
      <c r="G153" s="440"/>
      <c r="H153" s="303"/>
      <c r="I153" s="303"/>
      <c r="J153" s="303"/>
      <c r="K153" s="303"/>
      <c r="L153" s="303"/>
      <c r="M153" s="303"/>
      <c r="N153" s="303"/>
      <c r="O153" s="304"/>
      <c r="P153" s="304"/>
      <c r="Q153" s="305"/>
      <c r="R153" s="306"/>
      <c r="S153" s="302"/>
    </row>
    <row r="154" spans="1:19" s="18" customFormat="1" ht="15" customHeight="1" x14ac:dyDescent="0.3">
      <c r="A154" s="439"/>
      <c r="B154" s="438"/>
      <c r="C154" s="17"/>
      <c r="D154" s="48"/>
      <c r="E154" s="307"/>
      <c r="F154" s="440"/>
      <c r="G154" s="440"/>
      <c r="H154" s="303"/>
      <c r="I154" s="303"/>
      <c r="J154" s="303"/>
      <c r="K154" s="303"/>
      <c r="L154" s="303"/>
      <c r="M154" s="303"/>
      <c r="N154" s="303"/>
      <c r="O154" s="304"/>
      <c r="P154" s="304"/>
      <c r="Q154" s="305"/>
      <c r="R154" s="306"/>
      <c r="S154" s="302"/>
    </row>
    <row r="155" spans="1:19" s="18" customFormat="1" ht="15" customHeight="1" x14ac:dyDescent="0.3">
      <c r="A155" s="439"/>
      <c r="B155" s="438"/>
      <c r="C155" s="17"/>
      <c r="D155" s="48"/>
      <c r="E155" s="307"/>
      <c r="F155" s="440"/>
      <c r="G155" s="440"/>
      <c r="H155" s="303"/>
      <c r="I155" s="303"/>
      <c r="J155" s="303"/>
      <c r="K155" s="303"/>
      <c r="L155" s="303"/>
      <c r="M155" s="303"/>
      <c r="N155" s="303"/>
      <c r="O155" s="304"/>
      <c r="P155" s="304"/>
      <c r="Q155" s="305"/>
      <c r="R155" s="306"/>
      <c r="S155" s="302"/>
    </row>
    <row r="156" spans="1:19" s="18" customFormat="1" ht="15" customHeight="1" x14ac:dyDescent="0.3">
      <c r="A156" s="439"/>
      <c r="B156" s="438"/>
      <c r="C156" s="17"/>
      <c r="D156" s="48"/>
      <c r="E156" s="307"/>
      <c r="F156" s="440"/>
      <c r="G156" s="440"/>
      <c r="H156" s="303"/>
      <c r="I156" s="303"/>
      <c r="J156" s="303"/>
      <c r="K156" s="303"/>
      <c r="L156" s="303"/>
      <c r="M156" s="303"/>
      <c r="N156" s="303"/>
      <c r="O156" s="304"/>
      <c r="P156" s="304"/>
      <c r="Q156" s="305"/>
      <c r="R156" s="306"/>
      <c r="S156" s="302"/>
    </row>
    <row r="157" spans="1:19" s="18" customFormat="1" ht="15" customHeight="1" x14ac:dyDescent="0.3">
      <c r="A157" s="439"/>
      <c r="B157" s="438"/>
      <c r="C157" s="17"/>
      <c r="D157" s="48"/>
      <c r="E157" s="307"/>
      <c r="F157" s="440"/>
      <c r="G157" s="440"/>
      <c r="H157" s="303"/>
      <c r="I157" s="303"/>
      <c r="J157" s="303"/>
      <c r="K157" s="303"/>
      <c r="L157" s="303"/>
      <c r="M157" s="303"/>
      <c r="N157" s="303"/>
      <c r="O157" s="304"/>
      <c r="P157" s="304"/>
      <c r="Q157" s="305"/>
      <c r="R157" s="306"/>
      <c r="S157" s="302"/>
    </row>
    <row r="158" spans="1:19" s="18" customFormat="1" ht="15" customHeight="1" x14ac:dyDescent="0.3">
      <c r="A158" s="439"/>
      <c r="B158" s="48"/>
      <c r="C158" s="20"/>
      <c r="D158" s="21"/>
      <c r="E158" s="307"/>
      <c r="F158" s="440"/>
      <c r="G158" s="440"/>
      <c r="H158" s="303"/>
      <c r="I158" s="303"/>
      <c r="J158" s="303"/>
      <c r="K158" s="303"/>
      <c r="L158" s="303"/>
      <c r="M158" s="303"/>
      <c r="N158" s="303"/>
      <c r="O158" s="304"/>
      <c r="P158" s="304"/>
      <c r="Q158" s="305"/>
      <c r="R158" s="306"/>
      <c r="S158" s="302"/>
    </row>
    <row r="159" spans="1:19" s="18" customFormat="1" ht="15" customHeight="1" x14ac:dyDescent="0.3">
      <c r="A159" s="439">
        <v>17</v>
      </c>
      <c r="B159" s="17"/>
      <c r="C159" s="17"/>
      <c r="D159" s="48"/>
      <c r="E159" s="307"/>
      <c r="F159" s="440"/>
      <c r="G159" s="440"/>
      <c r="H159" s="303"/>
      <c r="I159" s="303"/>
      <c r="J159" s="303"/>
      <c r="K159" s="303"/>
      <c r="L159" s="303"/>
      <c r="M159" s="303"/>
      <c r="N159" s="303"/>
      <c r="O159" s="304">
        <f>COUNTA(F159:N167)</f>
        <v>0</v>
      </c>
      <c r="P159" s="304">
        <f>SUM(F159:N167)</f>
        <v>0</v>
      </c>
      <c r="Q159" s="305" t="e">
        <f>P159/O159*10</f>
        <v>#DIV/0!</v>
      </c>
      <c r="R159" s="306"/>
      <c r="S159" s="302"/>
    </row>
    <row r="160" spans="1:19" s="18" customFormat="1" ht="15" customHeight="1" x14ac:dyDescent="0.3">
      <c r="A160" s="439"/>
      <c r="B160" s="19"/>
      <c r="C160" s="17"/>
      <c r="D160" s="48"/>
      <c r="E160" s="307"/>
      <c r="F160" s="440"/>
      <c r="G160" s="440"/>
      <c r="H160" s="303"/>
      <c r="I160" s="303"/>
      <c r="J160" s="303"/>
      <c r="K160" s="303"/>
      <c r="L160" s="303"/>
      <c r="M160" s="303"/>
      <c r="N160" s="303"/>
      <c r="O160" s="304"/>
      <c r="P160" s="304"/>
      <c r="Q160" s="305"/>
      <c r="R160" s="306"/>
      <c r="S160" s="302"/>
    </row>
    <row r="161" spans="1:19" s="18" customFormat="1" ht="15" customHeight="1" x14ac:dyDescent="0.3">
      <c r="A161" s="439"/>
      <c r="B161" s="438"/>
      <c r="C161" s="17"/>
      <c r="D161" s="48"/>
      <c r="E161" s="307"/>
      <c r="F161" s="440"/>
      <c r="G161" s="440"/>
      <c r="H161" s="303"/>
      <c r="I161" s="303"/>
      <c r="J161" s="303"/>
      <c r="K161" s="303"/>
      <c r="L161" s="303"/>
      <c r="M161" s="303"/>
      <c r="N161" s="303"/>
      <c r="O161" s="304"/>
      <c r="P161" s="304"/>
      <c r="Q161" s="305"/>
      <c r="R161" s="306"/>
      <c r="S161" s="302"/>
    </row>
    <row r="162" spans="1:19" s="18" customFormat="1" ht="15" customHeight="1" x14ac:dyDescent="0.3">
      <c r="A162" s="439"/>
      <c r="B162" s="438"/>
      <c r="C162" s="17"/>
      <c r="D162" s="48"/>
      <c r="E162" s="307"/>
      <c r="F162" s="440"/>
      <c r="G162" s="440"/>
      <c r="H162" s="303"/>
      <c r="I162" s="303"/>
      <c r="J162" s="303"/>
      <c r="K162" s="303"/>
      <c r="L162" s="303"/>
      <c r="M162" s="303"/>
      <c r="N162" s="303"/>
      <c r="O162" s="304"/>
      <c r="P162" s="304"/>
      <c r="Q162" s="305"/>
      <c r="R162" s="306"/>
      <c r="S162" s="302"/>
    </row>
    <row r="163" spans="1:19" s="18" customFormat="1" ht="15" customHeight="1" x14ac:dyDescent="0.3">
      <c r="A163" s="439"/>
      <c r="B163" s="438"/>
      <c r="C163" s="17"/>
      <c r="D163" s="48"/>
      <c r="E163" s="307"/>
      <c r="F163" s="440"/>
      <c r="G163" s="440"/>
      <c r="H163" s="303"/>
      <c r="I163" s="303"/>
      <c r="J163" s="303"/>
      <c r="K163" s="303"/>
      <c r="L163" s="303"/>
      <c r="M163" s="303"/>
      <c r="N163" s="303"/>
      <c r="O163" s="304"/>
      <c r="P163" s="304"/>
      <c r="Q163" s="305"/>
      <c r="R163" s="306"/>
      <c r="S163" s="302"/>
    </row>
    <row r="164" spans="1:19" s="18" customFormat="1" ht="15" customHeight="1" x14ac:dyDescent="0.3">
      <c r="A164" s="439"/>
      <c r="B164" s="438"/>
      <c r="C164" s="17"/>
      <c r="D164" s="48"/>
      <c r="E164" s="307"/>
      <c r="F164" s="440"/>
      <c r="G164" s="440"/>
      <c r="H164" s="303"/>
      <c r="I164" s="303"/>
      <c r="J164" s="303"/>
      <c r="K164" s="303"/>
      <c r="L164" s="303"/>
      <c r="M164" s="303"/>
      <c r="N164" s="303"/>
      <c r="O164" s="304"/>
      <c r="P164" s="304"/>
      <c r="Q164" s="305"/>
      <c r="R164" s="306"/>
      <c r="S164" s="302"/>
    </row>
    <row r="165" spans="1:19" s="18" customFormat="1" ht="15" customHeight="1" x14ac:dyDescent="0.3">
      <c r="A165" s="439"/>
      <c r="B165" s="438"/>
      <c r="C165" s="17"/>
      <c r="D165" s="48"/>
      <c r="E165" s="307"/>
      <c r="F165" s="440"/>
      <c r="G165" s="440"/>
      <c r="H165" s="303"/>
      <c r="I165" s="303"/>
      <c r="J165" s="303"/>
      <c r="K165" s="303"/>
      <c r="L165" s="303"/>
      <c r="M165" s="303"/>
      <c r="N165" s="303"/>
      <c r="O165" s="304"/>
      <c r="P165" s="304"/>
      <c r="Q165" s="305"/>
      <c r="R165" s="306"/>
      <c r="S165" s="302"/>
    </row>
    <row r="166" spans="1:19" s="18" customFormat="1" ht="15" customHeight="1" x14ac:dyDescent="0.3">
      <c r="A166" s="439"/>
      <c r="B166" s="438"/>
      <c r="C166" s="17"/>
      <c r="D166" s="48"/>
      <c r="E166" s="307"/>
      <c r="F166" s="440"/>
      <c r="G166" s="440"/>
      <c r="H166" s="303"/>
      <c r="I166" s="303"/>
      <c r="J166" s="303"/>
      <c r="K166" s="303"/>
      <c r="L166" s="303"/>
      <c r="M166" s="303"/>
      <c r="N166" s="303"/>
      <c r="O166" s="304"/>
      <c r="P166" s="304"/>
      <c r="Q166" s="305"/>
      <c r="R166" s="306"/>
      <c r="S166" s="302"/>
    </row>
    <row r="167" spans="1:19" s="18" customFormat="1" ht="15" customHeight="1" x14ac:dyDescent="0.3">
      <c r="A167" s="439"/>
      <c r="B167" s="48"/>
      <c r="C167" s="20"/>
      <c r="D167" s="21"/>
      <c r="E167" s="307"/>
      <c r="F167" s="440"/>
      <c r="G167" s="440"/>
      <c r="H167" s="303"/>
      <c r="I167" s="303"/>
      <c r="J167" s="303"/>
      <c r="K167" s="303"/>
      <c r="L167" s="303"/>
      <c r="M167" s="303"/>
      <c r="N167" s="303"/>
      <c r="O167" s="304"/>
      <c r="P167" s="304"/>
      <c r="Q167" s="305"/>
      <c r="R167" s="306"/>
      <c r="S167" s="302"/>
    </row>
    <row r="168" spans="1:19" s="18" customFormat="1" ht="15" customHeight="1" x14ac:dyDescent="0.3">
      <c r="A168" s="439">
        <v>18</v>
      </c>
      <c r="B168" s="17"/>
      <c r="C168" s="17"/>
      <c r="D168" s="48"/>
      <c r="E168" s="307"/>
      <c r="F168" s="440"/>
      <c r="G168" s="440"/>
      <c r="H168" s="303"/>
      <c r="I168" s="303"/>
      <c r="J168" s="303"/>
      <c r="K168" s="303"/>
      <c r="L168" s="303"/>
      <c r="M168" s="303"/>
      <c r="N168" s="303"/>
      <c r="O168" s="304">
        <f>COUNTA(F168:N176)</f>
        <v>0</v>
      </c>
      <c r="P168" s="304">
        <f>SUM(F168:N176)</f>
        <v>0</v>
      </c>
      <c r="Q168" s="305" t="e">
        <f>P168/O168*10</f>
        <v>#DIV/0!</v>
      </c>
      <c r="R168" s="306"/>
      <c r="S168" s="302"/>
    </row>
    <row r="169" spans="1:19" s="18" customFormat="1" ht="15" customHeight="1" x14ac:dyDescent="0.3">
      <c r="A169" s="439"/>
      <c r="B169" s="19"/>
      <c r="C169" s="17"/>
      <c r="D169" s="48"/>
      <c r="E169" s="307"/>
      <c r="F169" s="440"/>
      <c r="G169" s="440"/>
      <c r="H169" s="303"/>
      <c r="I169" s="303"/>
      <c r="J169" s="303"/>
      <c r="K169" s="303"/>
      <c r="L169" s="303"/>
      <c r="M169" s="303"/>
      <c r="N169" s="303"/>
      <c r="O169" s="304"/>
      <c r="P169" s="304"/>
      <c r="Q169" s="305"/>
      <c r="R169" s="306"/>
      <c r="S169" s="302"/>
    </row>
    <row r="170" spans="1:19" s="18" customFormat="1" ht="15" customHeight="1" x14ac:dyDescent="0.3">
      <c r="A170" s="439"/>
      <c r="B170" s="438"/>
      <c r="C170" s="17"/>
      <c r="D170" s="48"/>
      <c r="E170" s="307"/>
      <c r="F170" s="440"/>
      <c r="G170" s="440"/>
      <c r="H170" s="303"/>
      <c r="I170" s="303"/>
      <c r="J170" s="303"/>
      <c r="K170" s="303"/>
      <c r="L170" s="303"/>
      <c r="M170" s="303"/>
      <c r="N170" s="303"/>
      <c r="O170" s="304"/>
      <c r="P170" s="304"/>
      <c r="Q170" s="305"/>
      <c r="R170" s="306"/>
      <c r="S170" s="302"/>
    </row>
    <row r="171" spans="1:19" s="18" customFormat="1" ht="15" customHeight="1" x14ac:dyDescent="0.3">
      <c r="A171" s="439"/>
      <c r="B171" s="438"/>
      <c r="C171" s="17"/>
      <c r="D171" s="48"/>
      <c r="E171" s="307"/>
      <c r="F171" s="440"/>
      <c r="G171" s="440"/>
      <c r="H171" s="303"/>
      <c r="I171" s="303"/>
      <c r="J171" s="303"/>
      <c r="K171" s="303"/>
      <c r="L171" s="303"/>
      <c r="M171" s="303"/>
      <c r="N171" s="303"/>
      <c r="O171" s="304"/>
      <c r="P171" s="304"/>
      <c r="Q171" s="305"/>
      <c r="R171" s="306"/>
      <c r="S171" s="302"/>
    </row>
    <row r="172" spans="1:19" s="18" customFormat="1" ht="15" customHeight="1" x14ac:dyDescent="0.3">
      <c r="A172" s="439"/>
      <c r="B172" s="438"/>
      <c r="C172" s="17"/>
      <c r="D172" s="48"/>
      <c r="E172" s="307"/>
      <c r="F172" s="440"/>
      <c r="G172" s="440"/>
      <c r="H172" s="303"/>
      <c r="I172" s="303"/>
      <c r="J172" s="303"/>
      <c r="K172" s="303"/>
      <c r="L172" s="303"/>
      <c r="M172" s="303"/>
      <c r="N172" s="303"/>
      <c r="O172" s="304"/>
      <c r="P172" s="304"/>
      <c r="Q172" s="305"/>
      <c r="R172" s="306"/>
      <c r="S172" s="302"/>
    </row>
    <row r="173" spans="1:19" s="18" customFormat="1" ht="15" customHeight="1" x14ac:dyDescent="0.3">
      <c r="A173" s="439"/>
      <c r="B173" s="438"/>
      <c r="C173" s="17"/>
      <c r="D173" s="48"/>
      <c r="E173" s="307"/>
      <c r="F173" s="440"/>
      <c r="G173" s="440"/>
      <c r="H173" s="303"/>
      <c r="I173" s="303"/>
      <c r="J173" s="303"/>
      <c r="K173" s="303"/>
      <c r="L173" s="303"/>
      <c r="M173" s="303"/>
      <c r="N173" s="303"/>
      <c r="O173" s="304"/>
      <c r="P173" s="304"/>
      <c r="Q173" s="305"/>
      <c r="R173" s="306"/>
      <c r="S173" s="302"/>
    </row>
    <row r="174" spans="1:19" s="18" customFormat="1" ht="15" customHeight="1" x14ac:dyDescent="0.3">
      <c r="A174" s="439"/>
      <c r="B174" s="438"/>
      <c r="C174" s="17"/>
      <c r="D174" s="48"/>
      <c r="E174" s="307"/>
      <c r="F174" s="440"/>
      <c r="G174" s="440"/>
      <c r="H174" s="303"/>
      <c r="I174" s="303"/>
      <c r="J174" s="303"/>
      <c r="K174" s="303"/>
      <c r="L174" s="303"/>
      <c r="M174" s="303"/>
      <c r="N174" s="303"/>
      <c r="O174" s="304"/>
      <c r="P174" s="304"/>
      <c r="Q174" s="305"/>
      <c r="R174" s="306"/>
      <c r="S174" s="302"/>
    </row>
    <row r="175" spans="1:19" s="18" customFormat="1" ht="15" customHeight="1" x14ac:dyDescent="0.3">
      <c r="A175" s="439"/>
      <c r="B175" s="438"/>
      <c r="C175" s="17"/>
      <c r="D175" s="48"/>
      <c r="E175" s="307"/>
      <c r="F175" s="440"/>
      <c r="G175" s="440"/>
      <c r="H175" s="303"/>
      <c r="I175" s="303"/>
      <c r="J175" s="303"/>
      <c r="K175" s="303"/>
      <c r="L175" s="303"/>
      <c r="M175" s="303"/>
      <c r="N175" s="303"/>
      <c r="O175" s="304"/>
      <c r="P175" s="304"/>
      <c r="Q175" s="305"/>
      <c r="R175" s="306"/>
      <c r="S175" s="302"/>
    </row>
    <row r="176" spans="1:19" s="18" customFormat="1" ht="15" customHeight="1" x14ac:dyDescent="0.3">
      <c r="A176" s="439"/>
      <c r="B176" s="48"/>
      <c r="C176" s="20"/>
      <c r="D176" s="21"/>
      <c r="E176" s="307"/>
      <c r="F176" s="440"/>
      <c r="G176" s="440"/>
      <c r="H176" s="303"/>
      <c r="I176" s="303"/>
      <c r="J176" s="303"/>
      <c r="K176" s="303"/>
      <c r="L176" s="303"/>
      <c r="M176" s="303"/>
      <c r="N176" s="303"/>
      <c r="O176" s="304"/>
      <c r="P176" s="304"/>
      <c r="Q176" s="305"/>
      <c r="R176" s="306"/>
      <c r="S176" s="302"/>
    </row>
    <row r="177" spans="1:19" s="18" customFormat="1" ht="15" customHeight="1" x14ac:dyDescent="0.3">
      <c r="A177" s="439">
        <v>19</v>
      </c>
      <c r="B177" s="17"/>
      <c r="C177" s="17"/>
      <c r="D177" s="48"/>
      <c r="E177" s="307"/>
      <c r="F177" s="440"/>
      <c r="G177" s="440"/>
      <c r="H177" s="303"/>
      <c r="I177" s="303"/>
      <c r="J177" s="303"/>
      <c r="K177" s="303"/>
      <c r="L177" s="303"/>
      <c r="M177" s="303"/>
      <c r="N177" s="303"/>
      <c r="O177" s="304">
        <f>COUNTA(F177:N185)</f>
        <v>0</v>
      </c>
      <c r="P177" s="304">
        <f>SUM(F177:N185)</f>
        <v>0</v>
      </c>
      <c r="Q177" s="305" t="e">
        <f>P177/O177*10</f>
        <v>#DIV/0!</v>
      </c>
      <c r="R177" s="306"/>
      <c r="S177" s="302"/>
    </row>
    <row r="178" spans="1:19" s="18" customFormat="1" ht="15" customHeight="1" x14ac:dyDescent="0.3">
      <c r="A178" s="439"/>
      <c r="B178" s="19"/>
      <c r="C178" s="17"/>
      <c r="D178" s="48"/>
      <c r="E178" s="307"/>
      <c r="F178" s="440"/>
      <c r="G178" s="440"/>
      <c r="H178" s="303"/>
      <c r="I178" s="303"/>
      <c r="J178" s="303"/>
      <c r="K178" s="303"/>
      <c r="L178" s="303"/>
      <c r="M178" s="303"/>
      <c r="N178" s="303"/>
      <c r="O178" s="304"/>
      <c r="P178" s="304"/>
      <c r="Q178" s="305"/>
      <c r="R178" s="306"/>
      <c r="S178" s="302"/>
    </row>
    <row r="179" spans="1:19" s="18" customFormat="1" ht="15" customHeight="1" x14ac:dyDescent="0.3">
      <c r="A179" s="439"/>
      <c r="B179" s="438"/>
      <c r="C179" s="17"/>
      <c r="D179" s="48"/>
      <c r="E179" s="307"/>
      <c r="F179" s="440"/>
      <c r="G179" s="440"/>
      <c r="H179" s="303"/>
      <c r="I179" s="303"/>
      <c r="J179" s="303"/>
      <c r="K179" s="303"/>
      <c r="L179" s="303"/>
      <c r="M179" s="303"/>
      <c r="N179" s="303"/>
      <c r="O179" s="304"/>
      <c r="P179" s="304"/>
      <c r="Q179" s="305"/>
      <c r="R179" s="306"/>
      <c r="S179" s="302"/>
    </row>
    <row r="180" spans="1:19" s="18" customFormat="1" ht="15" customHeight="1" x14ac:dyDescent="0.3">
      <c r="A180" s="439"/>
      <c r="B180" s="438"/>
      <c r="C180" s="17"/>
      <c r="D180" s="48"/>
      <c r="E180" s="307"/>
      <c r="F180" s="440"/>
      <c r="G180" s="440"/>
      <c r="H180" s="303"/>
      <c r="I180" s="303"/>
      <c r="J180" s="303"/>
      <c r="K180" s="303"/>
      <c r="L180" s="303"/>
      <c r="M180" s="303"/>
      <c r="N180" s="303"/>
      <c r="O180" s="304"/>
      <c r="P180" s="304"/>
      <c r="Q180" s="305"/>
      <c r="R180" s="306"/>
      <c r="S180" s="302"/>
    </row>
    <row r="181" spans="1:19" s="18" customFormat="1" ht="15" customHeight="1" x14ac:dyDescent="0.3">
      <c r="A181" s="439"/>
      <c r="B181" s="438"/>
      <c r="C181" s="17"/>
      <c r="D181" s="48"/>
      <c r="E181" s="307"/>
      <c r="F181" s="440"/>
      <c r="G181" s="440"/>
      <c r="H181" s="303"/>
      <c r="I181" s="303"/>
      <c r="J181" s="303"/>
      <c r="K181" s="303"/>
      <c r="L181" s="303"/>
      <c r="M181" s="303"/>
      <c r="N181" s="303"/>
      <c r="O181" s="304"/>
      <c r="P181" s="304"/>
      <c r="Q181" s="305"/>
      <c r="R181" s="306"/>
      <c r="S181" s="302"/>
    </row>
    <row r="182" spans="1:19" s="18" customFormat="1" ht="15" customHeight="1" x14ac:dyDescent="0.3">
      <c r="A182" s="439"/>
      <c r="B182" s="438"/>
      <c r="C182" s="17"/>
      <c r="D182" s="48"/>
      <c r="E182" s="307"/>
      <c r="F182" s="440"/>
      <c r="G182" s="440"/>
      <c r="H182" s="303"/>
      <c r="I182" s="303"/>
      <c r="J182" s="303"/>
      <c r="K182" s="303"/>
      <c r="L182" s="303"/>
      <c r="M182" s="303"/>
      <c r="N182" s="303"/>
      <c r="O182" s="304"/>
      <c r="P182" s="304"/>
      <c r="Q182" s="305"/>
      <c r="R182" s="306"/>
      <c r="S182" s="302"/>
    </row>
    <row r="183" spans="1:19" s="18" customFormat="1" ht="15" customHeight="1" x14ac:dyDescent="0.3">
      <c r="A183" s="439"/>
      <c r="B183" s="438"/>
      <c r="C183" s="17"/>
      <c r="D183" s="48"/>
      <c r="E183" s="307"/>
      <c r="F183" s="440"/>
      <c r="G183" s="440"/>
      <c r="H183" s="303"/>
      <c r="I183" s="303"/>
      <c r="J183" s="303"/>
      <c r="K183" s="303"/>
      <c r="L183" s="303"/>
      <c r="M183" s="303"/>
      <c r="N183" s="303"/>
      <c r="O183" s="304"/>
      <c r="P183" s="304"/>
      <c r="Q183" s="305"/>
      <c r="R183" s="306"/>
      <c r="S183" s="302"/>
    </row>
    <row r="184" spans="1:19" s="18" customFormat="1" ht="15" customHeight="1" x14ac:dyDescent="0.3">
      <c r="A184" s="439"/>
      <c r="B184" s="438"/>
      <c r="C184" s="17"/>
      <c r="D184" s="48"/>
      <c r="E184" s="307"/>
      <c r="F184" s="440"/>
      <c r="G184" s="440"/>
      <c r="H184" s="303"/>
      <c r="I184" s="303"/>
      <c r="J184" s="303"/>
      <c r="K184" s="303"/>
      <c r="L184" s="303"/>
      <c r="M184" s="303"/>
      <c r="N184" s="303"/>
      <c r="O184" s="304"/>
      <c r="P184" s="304"/>
      <c r="Q184" s="305"/>
      <c r="R184" s="306"/>
      <c r="S184" s="302"/>
    </row>
    <row r="185" spans="1:19" s="18" customFormat="1" ht="15" customHeight="1" x14ac:dyDescent="0.3">
      <c r="A185" s="439"/>
      <c r="B185" s="48"/>
      <c r="C185" s="20"/>
      <c r="D185" s="21"/>
      <c r="E185" s="307"/>
      <c r="F185" s="440"/>
      <c r="G185" s="440"/>
      <c r="H185" s="303"/>
      <c r="I185" s="303"/>
      <c r="J185" s="303"/>
      <c r="K185" s="303"/>
      <c r="L185" s="303"/>
      <c r="M185" s="303"/>
      <c r="N185" s="303"/>
      <c r="O185" s="304"/>
      <c r="P185" s="304"/>
      <c r="Q185" s="305"/>
      <c r="R185" s="306"/>
      <c r="S185" s="302"/>
    </row>
    <row r="186" spans="1:19" s="18" customFormat="1" ht="15" customHeight="1" x14ac:dyDescent="0.3">
      <c r="A186" s="439">
        <v>20</v>
      </c>
      <c r="B186" s="17"/>
      <c r="C186" s="17"/>
      <c r="D186" s="48"/>
      <c r="E186" s="307"/>
      <c r="F186" s="440"/>
      <c r="G186" s="440"/>
      <c r="H186" s="303"/>
      <c r="I186" s="303"/>
      <c r="J186" s="303"/>
      <c r="K186" s="303"/>
      <c r="L186" s="303"/>
      <c r="M186" s="303"/>
      <c r="N186" s="303"/>
      <c r="O186" s="304">
        <f>COUNTA(F186:N194)</f>
        <v>0</v>
      </c>
      <c r="P186" s="304">
        <f>SUM(F186:N194)</f>
        <v>0</v>
      </c>
      <c r="Q186" s="305" t="e">
        <f>P186/O186*10</f>
        <v>#DIV/0!</v>
      </c>
      <c r="R186" s="306"/>
      <c r="S186" s="302"/>
    </row>
    <row r="187" spans="1:19" s="18" customFormat="1" ht="15" customHeight="1" x14ac:dyDescent="0.3">
      <c r="A187" s="439"/>
      <c r="B187" s="19"/>
      <c r="C187" s="17"/>
      <c r="D187" s="48"/>
      <c r="E187" s="307"/>
      <c r="F187" s="440"/>
      <c r="G187" s="440"/>
      <c r="H187" s="303"/>
      <c r="I187" s="303"/>
      <c r="J187" s="303"/>
      <c r="K187" s="303"/>
      <c r="L187" s="303"/>
      <c r="M187" s="303"/>
      <c r="N187" s="303"/>
      <c r="O187" s="304"/>
      <c r="P187" s="304"/>
      <c r="Q187" s="305"/>
      <c r="R187" s="306"/>
      <c r="S187" s="302"/>
    </row>
    <row r="188" spans="1:19" s="18" customFormat="1" ht="15" customHeight="1" x14ac:dyDescent="0.3">
      <c r="A188" s="439"/>
      <c r="B188" s="438"/>
      <c r="C188" s="17"/>
      <c r="D188" s="48"/>
      <c r="E188" s="307"/>
      <c r="F188" s="440"/>
      <c r="G188" s="440"/>
      <c r="H188" s="303"/>
      <c r="I188" s="303"/>
      <c r="J188" s="303"/>
      <c r="K188" s="303"/>
      <c r="L188" s="303"/>
      <c r="M188" s="303"/>
      <c r="N188" s="303"/>
      <c r="O188" s="304"/>
      <c r="P188" s="304"/>
      <c r="Q188" s="305"/>
      <c r="R188" s="306"/>
      <c r="S188" s="302"/>
    </row>
    <row r="189" spans="1:19" s="18" customFormat="1" ht="15" customHeight="1" x14ac:dyDescent="0.3">
      <c r="A189" s="439"/>
      <c r="B189" s="438"/>
      <c r="C189" s="17"/>
      <c r="D189" s="48"/>
      <c r="E189" s="307"/>
      <c r="F189" s="440"/>
      <c r="G189" s="440"/>
      <c r="H189" s="303"/>
      <c r="I189" s="303"/>
      <c r="J189" s="303"/>
      <c r="K189" s="303"/>
      <c r="L189" s="303"/>
      <c r="M189" s="303"/>
      <c r="N189" s="303"/>
      <c r="O189" s="304"/>
      <c r="P189" s="304"/>
      <c r="Q189" s="305"/>
      <c r="R189" s="306"/>
      <c r="S189" s="302"/>
    </row>
    <row r="190" spans="1:19" s="18" customFormat="1" ht="15" customHeight="1" x14ac:dyDescent="0.3">
      <c r="A190" s="439"/>
      <c r="B190" s="438"/>
      <c r="C190" s="17"/>
      <c r="D190" s="48"/>
      <c r="E190" s="307"/>
      <c r="F190" s="440"/>
      <c r="G190" s="440"/>
      <c r="H190" s="303"/>
      <c r="I190" s="303"/>
      <c r="J190" s="303"/>
      <c r="K190" s="303"/>
      <c r="L190" s="303"/>
      <c r="M190" s="303"/>
      <c r="N190" s="303"/>
      <c r="O190" s="304"/>
      <c r="P190" s="304"/>
      <c r="Q190" s="305"/>
      <c r="R190" s="306"/>
      <c r="S190" s="302"/>
    </row>
    <row r="191" spans="1:19" s="18" customFormat="1" ht="15" customHeight="1" x14ac:dyDescent="0.3">
      <c r="A191" s="439"/>
      <c r="B191" s="438"/>
      <c r="C191" s="17"/>
      <c r="D191" s="48"/>
      <c r="E191" s="307"/>
      <c r="F191" s="440"/>
      <c r="G191" s="440"/>
      <c r="H191" s="303"/>
      <c r="I191" s="303"/>
      <c r="J191" s="303"/>
      <c r="K191" s="303"/>
      <c r="L191" s="303"/>
      <c r="M191" s="303"/>
      <c r="N191" s="303"/>
      <c r="O191" s="304"/>
      <c r="P191" s="304"/>
      <c r="Q191" s="305"/>
      <c r="R191" s="306"/>
      <c r="S191" s="302"/>
    </row>
    <row r="192" spans="1:19" s="18" customFormat="1" ht="15" customHeight="1" x14ac:dyDescent="0.3">
      <c r="A192" s="439"/>
      <c r="B192" s="438"/>
      <c r="C192" s="17"/>
      <c r="D192" s="48"/>
      <c r="E192" s="307"/>
      <c r="F192" s="440"/>
      <c r="G192" s="440"/>
      <c r="H192" s="303"/>
      <c r="I192" s="303"/>
      <c r="J192" s="303"/>
      <c r="K192" s="303"/>
      <c r="L192" s="303"/>
      <c r="M192" s="303"/>
      <c r="N192" s="303"/>
      <c r="O192" s="304"/>
      <c r="P192" s="304"/>
      <c r="Q192" s="305"/>
      <c r="R192" s="306"/>
      <c r="S192" s="302"/>
    </row>
    <row r="193" spans="1:40" s="18" customFormat="1" ht="15" customHeight="1" x14ac:dyDescent="0.3">
      <c r="A193" s="439"/>
      <c r="B193" s="438"/>
      <c r="C193" s="17"/>
      <c r="D193" s="48"/>
      <c r="E193" s="307"/>
      <c r="F193" s="440"/>
      <c r="G193" s="440"/>
      <c r="H193" s="303"/>
      <c r="I193" s="303"/>
      <c r="J193" s="303"/>
      <c r="K193" s="303"/>
      <c r="L193" s="303"/>
      <c r="M193" s="303"/>
      <c r="N193" s="303"/>
      <c r="O193" s="304"/>
      <c r="P193" s="304"/>
      <c r="Q193" s="305"/>
      <c r="R193" s="306"/>
      <c r="S193" s="302"/>
    </row>
    <row r="194" spans="1:40" s="18" customFormat="1" ht="15" customHeight="1" x14ac:dyDescent="0.3">
      <c r="A194" s="439"/>
      <c r="B194" s="48"/>
      <c r="C194" s="20"/>
      <c r="D194" s="21"/>
      <c r="E194" s="307"/>
      <c r="F194" s="440"/>
      <c r="G194" s="440"/>
      <c r="H194" s="303"/>
      <c r="I194" s="303"/>
      <c r="J194" s="303"/>
      <c r="K194" s="303"/>
      <c r="L194" s="303"/>
      <c r="M194" s="303"/>
      <c r="N194" s="303"/>
      <c r="O194" s="304"/>
      <c r="P194" s="304"/>
      <c r="Q194" s="305"/>
      <c r="R194" s="306"/>
      <c r="S194" s="302"/>
    </row>
    <row r="195" spans="1:40" s="6" customFormat="1" ht="18" hidden="1" x14ac:dyDescent="0.35">
      <c r="A195" s="5"/>
      <c r="B195" s="5"/>
      <c r="C195" s="5"/>
      <c r="D195" s="5"/>
      <c r="E195" s="5"/>
      <c r="F195" s="5"/>
      <c r="G195" s="298" t="s">
        <v>59</v>
      </c>
      <c r="H195" s="298"/>
      <c r="I195" s="298"/>
      <c r="J195" s="298"/>
      <c r="K195" s="298"/>
      <c r="L195" s="298"/>
      <c r="M195" s="298"/>
      <c r="N195" s="298"/>
      <c r="O195" s="298"/>
      <c r="P195" s="42">
        <f>COUNTIF(P14:P194,"&gt;7.50")</f>
        <v>0</v>
      </c>
      <c r="Q195" s="5"/>
      <c r="R195" s="39"/>
      <c r="S195" s="40"/>
      <c r="T195" s="5"/>
      <c r="U195" s="5"/>
      <c r="V195" s="5"/>
      <c r="W195" s="5"/>
      <c r="X195" s="5"/>
      <c r="Y195" s="5"/>
      <c r="Z195" s="5"/>
      <c r="AA195" s="5"/>
      <c r="AB195" s="5"/>
      <c r="AC195" s="5"/>
      <c r="AD195" s="5"/>
      <c r="AE195" s="5"/>
      <c r="AF195" s="5"/>
      <c r="AG195" s="5"/>
      <c r="AH195" s="5"/>
      <c r="AI195" s="5"/>
      <c r="AJ195" s="5"/>
      <c r="AK195" s="5"/>
      <c r="AL195" s="5"/>
      <c r="AM195" s="5"/>
      <c r="AN195" s="5"/>
    </row>
    <row r="196" spans="1:40" s="6" customFormat="1" x14ac:dyDescent="0.3">
      <c r="A196" s="5"/>
      <c r="B196" s="117" t="s">
        <v>113</v>
      </c>
      <c r="C196" s="441"/>
      <c r="D196" s="441"/>
      <c r="E196" s="441"/>
      <c r="F196" s="441"/>
      <c r="G196" s="441"/>
      <c r="H196" s="441"/>
      <c r="I196" s="441"/>
      <c r="J196" s="441"/>
      <c r="K196" s="441"/>
      <c r="L196" s="441"/>
      <c r="M196" s="441"/>
      <c r="N196" s="441"/>
      <c r="O196" s="441"/>
      <c r="P196" s="441"/>
      <c r="Q196" s="441"/>
      <c r="R196" s="441"/>
      <c r="S196" s="441"/>
      <c r="T196" s="5"/>
      <c r="U196" s="5"/>
      <c r="V196" s="5"/>
      <c r="W196" s="5"/>
      <c r="X196" s="5"/>
      <c r="Y196" s="5"/>
      <c r="Z196" s="5"/>
      <c r="AA196" s="5"/>
      <c r="AB196" s="5"/>
      <c r="AC196" s="5"/>
      <c r="AD196" s="5"/>
      <c r="AE196" s="5"/>
      <c r="AF196" s="5"/>
      <c r="AG196" s="5"/>
      <c r="AH196" s="5"/>
      <c r="AI196" s="5"/>
      <c r="AJ196" s="5"/>
      <c r="AK196" s="5"/>
      <c r="AL196" s="5"/>
      <c r="AM196" s="5"/>
      <c r="AN196" s="5"/>
    </row>
    <row r="197" spans="1:40" s="6" customFormat="1" x14ac:dyDescent="0.3">
      <c r="A197" s="5"/>
      <c r="B197" s="117" t="s">
        <v>114</v>
      </c>
      <c r="C197" s="442"/>
      <c r="D197" s="442"/>
      <c r="E197" s="442"/>
      <c r="F197" s="442"/>
      <c r="G197" s="442"/>
      <c r="H197" s="442"/>
      <c r="I197" s="442"/>
      <c r="J197" s="442"/>
      <c r="K197" s="442"/>
      <c r="L197" s="442"/>
      <c r="M197" s="442"/>
      <c r="N197" s="442"/>
      <c r="O197" s="442"/>
      <c r="P197" s="442"/>
      <c r="Q197" s="442"/>
      <c r="R197" s="442"/>
      <c r="S197" s="442"/>
      <c r="T197" s="5"/>
      <c r="U197" s="5"/>
      <c r="V197" s="5"/>
      <c r="W197" s="5"/>
      <c r="X197" s="5"/>
      <c r="Y197" s="5"/>
      <c r="Z197" s="5"/>
      <c r="AA197" s="5"/>
      <c r="AB197" s="5"/>
      <c r="AC197" s="5"/>
      <c r="AD197" s="5"/>
      <c r="AE197" s="5"/>
      <c r="AF197" s="5"/>
      <c r="AG197" s="5"/>
      <c r="AH197" s="5"/>
      <c r="AI197" s="5"/>
      <c r="AJ197" s="5"/>
      <c r="AK197" s="5"/>
      <c r="AL197" s="5"/>
      <c r="AM197" s="5"/>
      <c r="AN197" s="5"/>
    </row>
    <row r="198" spans="1:40" s="6" customFormat="1" ht="15.75" customHeight="1" x14ac:dyDescent="0.3">
      <c r="A198" s="299" t="s">
        <v>61</v>
      </c>
      <c r="B198" s="299"/>
      <c r="C198" s="37"/>
      <c r="D198" s="37"/>
      <c r="E198" s="37"/>
      <c r="F198" s="37"/>
      <c r="G198" s="37"/>
      <c r="H198" s="37"/>
      <c r="I198" s="37"/>
      <c r="J198" s="37"/>
      <c r="K198" s="37"/>
      <c r="L198" s="37"/>
      <c r="M198" s="37"/>
      <c r="N198" s="37"/>
      <c r="O198" s="37"/>
      <c r="P198" s="37"/>
      <c r="Q198" s="37"/>
      <c r="R198" s="37"/>
      <c r="S198" s="37"/>
    </row>
    <row r="199" spans="1:40" s="6" customFormat="1" ht="15.75" customHeight="1" x14ac:dyDescent="0.3">
      <c r="A199" s="297"/>
      <c r="B199" s="297"/>
      <c r="C199" s="297"/>
      <c r="D199" s="297"/>
      <c r="E199" s="297"/>
      <c r="F199" s="297"/>
      <c r="G199" s="297"/>
      <c r="H199" s="297"/>
      <c r="I199" s="297"/>
      <c r="J199" s="297"/>
      <c r="K199" s="297"/>
      <c r="L199" s="297"/>
      <c r="M199" s="297"/>
      <c r="N199" s="297"/>
      <c r="O199" s="297"/>
      <c r="P199" s="297"/>
      <c r="Q199" s="297"/>
      <c r="R199" s="297"/>
      <c r="S199" s="297"/>
    </row>
    <row r="200" spans="1:40" s="6" customFormat="1" ht="15.75" customHeight="1" x14ac:dyDescent="0.3">
      <c r="A200" s="297"/>
      <c r="B200" s="297"/>
      <c r="C200" s="297"/>
      <c r="D200" s="297"/>
      <c r="E200" s="297"/>
      <c r="F200" s="297"/>
      <c r="G200" s="297"/>
      <c r="H200" s="297"/>
      <c r="I200" s="297"/>
      <c r="J200" s="297"/>
      <c r="K200" s="297"/>
      <c r="L200" s="297"/>
      <c r="M200" s="297"/>
      <c r="N200" s="297"/>
      <c r="O200" s="297"/>
      <c r="P200" s="297"/>
      <c r="Q200" s="297"/>
      <c r="R200" s="297"/>
      <c r="S200" s="297"/>
    </row>
    <row r="201" spans="1:40" s="6" customFormat="1" ht="15.75" customHeight="1" x14ac:dyDescent="0.3">
      <c r="A201" s="297"/>
      <c r="B201" s="297"/>
      <c r="C201" s="297"/>
      <c r="D201" s="297"/>
      <c r="E201" s="297"/>
      <c r="F201" s="297"/>
      <c r="G201" s="297"/>
      <c r="H201" s="297"/>
      <c r="I201" s="297"/>
      <c r="J201" s="297"/>
      <c r="K201" s="297"/>
      <c r="L201" s="297"/>
      <c r="M201" s="297"/>
      <c r="N201" s="297"/>
      <c r="O201" s="297"/>
      <c r="P201" s="297"/>
      <c r="Q201" s="297"/>
      <c r="R201" s="297"/>
      <c r="S201" s="297"/>
    </row>
    <row r="202" spans="1:40" s="6" customFormat="1" ht="15.75" customHeight="1" x14ac:dyDescent="0.3">
      <c r="A202" s="297"/>
      <c r="B202" s="297"/>
      <c r="C202" s="297"/>
      <c r="D202" s="297"/>
      <c r="E202" s="297"/>
      <c r="F202" s="297"/>
      <c r="G202" s="297"/>
      <c r="H202" s="297"/>
      <c r="I202" s="297"/>
      <c r="J202" s="297"/>
      <c r="K202" s="297"/>
      <c r="L202" s="297"/>
      <c r="M202" s="297"/>
      <c r="N202" s="297"/>
      <c r="O202" s="297"/>
      <c r="P202" s="297"/>
      <c r="Q202" s="297"/>
      <c r="R202" s="297"/>
      <c r="S202" s="297"/>
      <c r="T202" s="5"/>
      <c r="U202" s="5"/>
      <c r="V202" s="5"/>
      <c r="W202" s="5"/>
      <c r="X202" s="5"/>
      <c r="Y202" s="5"/>
      <c r="Z202" s="5"/>
      <c r="AA202" s="5"/>
      <c r="AB202" s="5"/>
      <c r="AC202" s="5"/>
      <c r="AD202" s="5"/>
      <c r="AE202" s="5"/>
      <c r="AF202" s="5"/>
      <c r="AG202" s="5"/>
      <c r="AH202" s="5"/>
      <c r="AI202" s="5"/>
      <c r="AJ202" s="5"/>
      <c r="AK202" s="5"/>
      <c r="AL202" s="5"/>
      <c r="AM202" s="5"/>
      <c r="AN202" s="5"/>
    </row>
    <row r="203" spans="1:40" s="6" customFormat="1" ht="15.75" customHeight="1" x14ac:dyDescent="0.3">
      <c r="A203" s="37"/>
      <c r="B203" s="37"/>
      <c r="C203" s="37"/>
      <c r="D203" s="37"/>
      <c r="E203" s="41"/>
      <c r="F203" s="41"/>
      <c r="G203" s="41"/>
      <c r="O203" s="38"/>
      <c r="P203" s="38"/>
      <c r="Q203" s="38"/>
      <c r="R203" s="38"/>
      <c r="S203" s="38"/>
      <c r="T203" s="5"/>
      <c r="U203" s="5"/>
      <c r="V203" s="5"/>
      <c r="W203" s="5"/>
      <c r="X203" s="5"/>
      <c r="Y203" s="5"/>
      <c r="Z203" s="5"/>
      <c r="AA203" s="5"/>
      <c r="AB203" s="5"/>
      <c r="AC203" s="5"/>
      <c r="AD203" s="5"/>
      <c r="AE203" s="5"/>
      <c r="AF203" s="5"/>
      <c r="AG203" s="5"/>
      <c r="AH203" s="5"/>
      <c r="AI203" s="5"/>
      <c r="AJ203" s="5"/>
      <c r="AK203" s="5"/>
      <c r="AL203" s="5"/>
      <c r="AM203" s="5"/>
      <c r="AN203" s="5"/>
    </row>
    <row r="204" spans="1:40" x14ac:dyDescent="0.3">
      <c r="A204" s="5"/>
      <c r="B204" s="5"/>
      <c r="C204" s="5"/>
      <c r="D204" s="5"/>
      <c r="AA204" s="5"/>
      <c r="AB204" s="5"/>
      <c r="AC204" s="5"/>
      <c r="AD204" s="5"/>
      <c r="AE204" s="5"/>
      <c r="AF204" s="5"/>
      <c r="AG204" s="5"/>
      <c r="AH204" s="5"/>
      <c r="AI204" s="5"/>
      <c r="AJ204" s="5"/>
      <c r="AK204" s="5"/>
      <c r="AL204" s="5"/>
      <c r="AM204" s="5"/>
      <c r="AN204" s="5"/>
    </row>
    <row r="205" spans="1:40" x14ac:dyDescent="0.3">
      <c r="A205" s="5"/>
      <c r="B205" s="5"/>
      <c r="C205" s="5"/>
      <c r="D205" s="5"/>
      <c r="AA205" s="5"/>
      <c r="AB205" s="5"/>
      <c r="AC205" s="5"/>
      <c r="AD205" s="5"/>
      <c r="AE205" s="5"/>
      <c r="AF205" s="5"/>
      <c r="AG205" s="5"/>
      <c r="AH205" s="5"/>
      <c r="AI205" s="5"/>
      <c r="AJ205" s="5"/>
      <c r="AK205" s="5"/>
      <c r="AL205" s="5"/>
      <c r="AM205" s="5"/>
      <c r="AN205" s="5"/>
    </row>
    <row r="206" spans="1:40" x14ac:dyDescent="0.3">
      <c r="A206" s="5"/>
      <c r="B206" s="5"/>
      <c r="C206" s="5"/>
      <c r="D206" s="5"/>
      <c r="AA206" s="5"/>
      <c r="AB206" s="5"/>
      <c r="AC206" s="5"/>
      <c r="AD206" s="5"/>
      <c r="AE206" s="5"/>
      <c r="AF206" s="5"/>
      <c r="AG206" s="5"/>
      <c r="AH206" s="5"/>
      <c r="AI206" s="5"/>
      <c r="AJ206" s="5"/>
      <c r="AK206" s="5"/>
      <c r="AL206" s="5"/>
      <c r="AM206" s="5"/>
      <c r="AN206" s="5"/>
    </row>
    <row r="207" spans="1:40" x14ac:dyDescent="0.3">
      <c r="A207" s="5"/>
      <c r="B207" s="5"/>
      <c r="C207" s="5"/>
      <c r="D207" s="5"/>
      <c r="AA207" s="5"/>
      <c r="AB207" s="5"/>
      <c r="AC207" s="5"/>
      <c r="AD207" s="5"/>
      <c r="AE207" s="5"/>
      <c r="AF207" s="5"/>
      <c r="AG207" s="5"/>
      <c r="AH207" s="5"/>
      <c r="AI207" s="5"/>
      <c r="AJ207" s="5"/>
      <c r="AK207" s="5"/>
      <c r="AL207" s="5"/>
      <c r="AM207" s="5"/>
      <c r="AN207" s="5"/>
    </row>
    <row r="208" spans="1:40" x14ac:dyDescent="0.3">
      <c r="A208" s="5"/>
      <c r="B208" s="5"/>
      <c r="C208" s="5"/>
      <c r="D208" s="5"/>
      <c r="AA208" s="5"/>
      <c r="AB208" s="5"/>
      <c r="AC208" s="5"/>
      <c r="AD208" s="5"/>
      <c r="AE208" s="5"/>
      <c r="AF208" s="5"/>
      <c r="AG208" s="5"/>
      <c r="AH208" s="5"/>
      <c r="AI208" s="5"/>
      <c r="AJ208" s="5"/>
      <c r="AK208" s="5"/>
      <c r="AL208" s="5"/>
      <c r="AM208" s="5"/>
      <c r="AN208" s="5"/>
    </row>
    <row r="209" spans="1:40" x14ac:dyDescent="0.3">
      <c r="A209" s="5"/>
      <c r="B209" s="5"/>
      <c r="C209" s="5"/>
      <c r="D209" s="5"/>
      <c r="AA209" s="5"/>
      <c r="AB209" s="5"/>
      <c r="AC209" s="5"/>
      <c r="AD209" s="5"/>
      <c r="AE209" s="5"/>
      <c r="AF209" s="5"/>
      <c r="AG209" s="5"/>
      <c r="AH209" s="5"/>
      <c r="AI209" s="5"/>
      <c r="AJ209" s="5"/>
      <c r="AK209" s="5"/>
      <c r="AL209" s="5"/>
      <c r="AM209" s="5"/>
      <c r="AN209" s="5"/>
    </row>
    <row r="210" spans="1:40" x14ac:dyDescent="0.3">
      <c r="A210" s="5"/>
      <c r="B210" s="5"/>
      <c r="C210" s="5"/>
      <c r="D210" s="5"/>
      <c r="AA210" s="5"/>
      <c r="AB210" s="5"/>
      <c r="AC210" s="5"/>
      <c r="AD210" s="5"/>
      <c r="AE210" s="5"/>
      <c r="AF210" s="5"/>
      <c r="AG210" s="5"/>
      <c r="AH210" s="5"/>
      <c r="AI210" s="5"/>
      <c r="AJ210" s="5"/>
      <c r="AK210" s="5"/>
      <c r="AL210" s="5"/>
      <c r="AM210" s="5"/>
      <c r="AN210" s="5"/>
    </row>
    <row r="211" spans="1:40" x14ac:dyDescent="0.3">
      <c r="A211" s="5"/>
      <c r="B211" s="5"/>
      <c r="C211" s="5"/>
      <c r="D211" s="5"/>
      <c r="AA211" s="5"/>
      <c r="AB211" s="5"/>
      <c r="AC211" s="5"/>
      <c r="AD211" s="5"/>
      <c r="AE211" s="5"/>
      <c r="AF211" s="5"/>
      <c r="AG211" s="5"/>
      <c r="AH211" s="5"/>
      <c r="AI211" s="5"/>
      <c r="AJ211" s="5"/>
      <c r="AK211" s="5"/>
      <c r="AL211" s="5"/>
      <c r="AM211" s="5"/>
      <c r="AN211" s="5"/>
    </row>
    <row r="212" spans="1:40" x14ac:dyDescent="0.3">
      <c r="A212" s="5"/>
      <c r="B212" s="5"/>
      <c r="C212" s="5"/>
      <c r="D212" s="5"/>
      <c r="AA212" s="5"/>
      <c r="AB212" s="5"/>
      <c r="AC212" s="5"/>
      <c r="AD212" s="5"/>
      <c r="AE212" s="5"/>
      <c r="AF212" s="5"/>
      <c r="AG212" s="5"/>
      <c r="AH212" s="5"/>
      <c r="AI212" s="5"/>
      <c r="AJ212" s="5"/>
      <c r="AK212" s="5"/>
      <c r="AL212" s="5"/>
      <c r="AM212" s="5"/>
      <c r="AN212" s="5"/>
    </row>
    <row r="213" spans="1:40" x14ac:dyDescent="0.3">
      <c r="A213" s="5"/>
      <c r="B213" s="5"/>
      <c r="C213" s="5"/>
      <c r="D213" s="5"/>
      <c r="AA213" s="5"/>
      <c r="AB213" s="5"/>
      <c r="AC213" s="5"/>
      <c r="AD213" s="5"/>
      <c r="AE213" s="5"/>
      <c r="AF213" s="5"/>
      <c r="AG213" s="5"/>
      <c r="AH213" s="5"/>
      <c r="AI213" s="5"/>
      <c r="AJ213" s="5"/>
      <c r="AK213" s="5"/>
      <c r="AL213" s="5"/>
      <c r="AM213" s="5"/>
      <c r="AN213" s="5"/>
    </row>
    <row r="214" spans="1:40" x14ac:dyDescent="0.3">
      <c r="A214" s="5"/>
      <c r="B214" s="5"/>
      <c r="C214" s="5"/>
      <c r="D214" s="5"/>
      <c r="AA214" s="5"/>
      <c r="AB214" s="5"/>
      <c r="AC214" s="5"/>
      <c r="AD214" s="5"/>
      <c r="AE214" s="5"/>
      <c r="AF214" s="5"/>
      <c r="AG214" s="5"/>
      <c r="AH214" s="5"/>
      <c r="AI214" s="5"/>
      <c r="AJ214" s="5"/>
      <c r="AK214" s="5"/>
      <c r="AL214" s="5"/>
      <c r="AM214" s="5"/>
      <c r="AN214" s="5"/>
    </row>
    <row r="215" spans="1:40" x14ac:dyDescent="0.3">
      <c r="A215" s="5"/>
      <c r="B215" s="5"/>
      <c r="C215" s="5"/>
      <c r="D215" s="5"/>
      <c r="AA215" s="5"/>
      <c r="AB215" s="5"/>
      <c r="AC215" s="5"/>
      <c r="AD215" s="5"/>
      <c r="AE215" s="5"/>
      <c r="AF215" s="5"/>
      <c r="AG215" s="5"/>
      <c r="AH215" s="5"/>
      <c r="AI215" s="5"/>
      <c r="AJ215" s="5"/>
      <c r="AK215" s="5"/>
      <c r="AL215" s="5"/>
      <c r="AM215" s="5"/>
      <c r="AN215" s="5"/>
    </row>
    <row r="216" spans="1:40" x14ac:dyDescent="0.3">
      <c r="A216" s="5"/>
      <c r="B216" s="5"/>
      <c r="C216" s="5"/>
      <c r="D216" s="5"/>
      <c r="AA216" s="5"/>
      <c r="AB216" s="5"/>
      <c r="AC216" s="5"/>
      <c r="AD216" s="5"/>
      <c r="AE216" s="5"/>
      <c r="AF216" s="5"/>
      <c r="AG216" s="5"/>
      <c r="AH216" s="5"/>
      <c r="AI216" s="5"/>
      <c r="AJ216" s="5"/>
      <c r="AK216" s="5"/>
      <c r="AL216" s="5"/>
      <c r="AM216" s="5"/>
      <c r="AN216" s="5"/>
    </row>
    <row r="217" spans="1:40" x14ac:dyDescent="0.3">
      <c r="A217" s="5"/>
      <c r="B217" s="5"/>
      <c r="C217" s="5"/>
      <c r="D217" s="5"/>
      <c r="AA217" s="5"/>
      <c r="AB217" s="5"/>
      <c r="AC217" s="5"/>
      <c r="AD217" s="5"/>
      <c r="AE217" s="5"/>
      <c r="AF217" s="5"/>
      <c r="AG217" s="5"/>
      <c r="AH217" s="5"/>
      <c r="AI217" s="5"/>
      <c r="AJ217" s="5"/>
      <c r="AK217" s="5"/>
      <c r="AL217" s="5"/>
      <c r="AM217" s="5"/>
      <c r="AN217" s="5"/>
    </row>
    <row r="218" spans="1:40" x14ac:dyDescent="0.3">
      <c r="A218" s="5"/>
      <c r="B218" s="5"/>
      <c r="C218" s="5"/>
      <c r="D218" s="5"/>
      <c r="AA218" s="5"/>
      <c r="AB218" s="5"/>
      <c r="AC218" s="5"/>
      <c r="AD218" s="5"/>
      <c r="AE218" s="5"/>
      <c r="AF218" s="5"/>
      <c r="AG218" s="5"/>
      <c r="AH218" s="5"/>
      <c r="AI218" s="5"/>
      <c r="AJ218" s="5"/>
      <c r="AK218" s="5"/>
      <c r="AL218" s="5"/>
      <c r="AM218" s="5"/>
      <c r="AN218" s="5"/>
    </row>
    <row r="219" spans="1:40" x14ac:dyDescent="0.3">
      <c r="A219" s="5"/>
      <c r="B219" s="5"/>
      <c r="C219" s="5"/>
      <c r="D219" s="5"/>
      <c r="AA219" s="5"/>
      <c r="AB219" s="5"/>
      <c r="AC219" s="5"/>
      <c r="AD219" s="5"/>
      <c r="AE219" s="5"/>
      <c r="AF219" s="5"/>
      <c r="AG219" s="5"/>
      <c r="AH219" s="5"/>
      <c r="AI219" s="5"/>
      <c r="AJ219" s="5"/>
      <c r="AK219" s="5"/>
      <c r="AL219" s="5"/>
      <c r="AM219" s="5"/>
      <c r="AN219" s="5"/>
    </row>
    <row r="220" spans="1:40" x14ac:dyDescent="0.3">
      <c r="A220" s="5"/>
      <c r="B220" s="5"/>
      <c r="C220" s="5"/>
      <c r="D220" s="5"/>
      <c r="AA220" s="5"/>
      <c r="AB220" s="5"/>
      <c r="AC220" s="5"/>
      <c r="AD220" s="5"/>
      <c r="AE220" s="5"/>
      <c r="AF220" s="5"/>
      <c r="AG220" s="5"/>
      <c r="AH220" s="5"/>
      <c r="AI220" s="5"/>
      <c r="AJ220" s="5"/>
      <c r="AK220" s="5"/>
      <c r="AL220" s="5"/>
      <c r="AM220" s="5"/>
      <c r="AN220" s="5"/>
    </row>
    <row r="221" spans="1:40" x14ac:dyDescent="0.3">
      <c r="A221" s="5"/>
      <c r="B221" s="5"/>
      <c r="C221" s="5"/>
      <c r="D221" s="5"/>
      <c r="AA221" s="5"/>
      <c r="AB221" s="5"/>
      <c r="AC221" s="5"/>
      <c r="AD221" s="5"/>
      <c r="AE221" s="5"/>
      <c r="AF221" s="5"/>
      <c r="AG221" s="5"/>
      <c r="AH221" s="5"/>
      <c r="AI221" s="5"/>
      <c r="AJ221" s="5"/>
      <c r="AK221" s="5"/>
      <c r="AL221" s="5"/>
      <c r="AM221" s="5"/>
      <c r="AN221" s="5"/>
    </row>
    <row r="222" spans="1:40" x14ac:dyDescent="0.3">
      <c r="A222" s="5"/>
      <c r="B222" s="5"/>
      <c r="C222" s="5"/>
      <c r="D222" s="5"/>
      <c r="AA222" s="5"/>
      <c r="AB222" s="5"/>
      <c r="AC222" s="5"/>
      <c r="AD222" s="5"/>
      <c r="AE222" s="5"/>
      <c r="AF222" s="5"/>
      <c r="AG222" s="5"/>
      <c r="AH222" s="5"/>
      <c r="AI222" s="5"/>
      <c r="AJ222" s="5"/>
      <c r="AK222" s="5"/>
      <c r="AL222" s="5"/>
      <c r="AM222" s="5"/>
      <c r="AN222" s="5"/>
    </row>
    <row r="223" spans="1:40" x14ac:dyDescent="0.3">
      <c r="A223" s="5"/>
      <c r="B223" s="5"/>
      <c r="C223" s="5"/>
      <c r="D223" s="5"/>
      <c r="AA223" s="5"/>
      <c r="AB223" s="5"/>
      <c r="AC223" s="5"/>
      <c r="AD223" s="5"/>
      <c r="AE223" s="5"/>
      <c r="AF223" s="5"/>
      <c r="AG223" s="5"/>
      <c r="AH223" s="5"/>
      <c r="AI223" s="5"/>
      <c r="AJ223" s="5"/>
      <c r="AK223" s="5"/>
      <c r="AL223" s="5"/>
      <c r="AM223" s="5"/>
      <c r="AN223" s="5"/>
    </row>
    <row r="224" spans="1:40" x14ac:dyDescent="0.3">
      <c r="A224" s="5"/>
      <c r="B224" s="5"/>
      <c r="C224" s="5"/>
      <c r="D224" s="5"/>
      <c r="AA224" s="5"/>
      <c r="AB224" s="5"/>
      <c r="AC224" s="5"/>
      <c r="AD224" s="5"/>
      <c r="AE224" s="5"/>
      <c r="AF224" s="5"/>
      <c r="AG224" s="5"/>
      <c r="AH224" s="5"/>
      <c r="AI224" s="5"/>
      <c r="AJ224" s="5"/>
      <c r="AK224" s="5"/>
      <c r="AL224" s="5"/>
      <c r="AM224" s="5"/>
      <c r="AN224" s="5"/>
    </row>
    <row r="225" spans="1:40" x14ac:dyDescent="0.3">
      <c r="A225" s="5"/>
      <c r="B225" s="5"/>
      <c r="C225" s="5"/>
      <c r="D225" s="5"/>
      <c r="AA225" s="5"/>
      <c r="AB225" s="5"/>
      <c r="AC225" s="5"/>
      <c r="AD225" s="5"/>
      <c r="AE225" s="5"/>
      <c r="AF225" s="5"/>
      <c r="AG225" s="5"/>
      <c r="AH225" s="5"/>
      <c r="AI225" s="5"/>
      <c r="AJ225" s="5"/>
      <c r="AK225" s="5"/>
      <c r="AL225" s="5"/>
      <c r="AM225" s="5"/>
      <c r="AN225" s="5"/>
    </row>
    <row r="226" spans="1:40" x14ac:dyDescent="0.3">
      <c r="A226" s="5"/>
      <c r="B226" s="5"/>
      <c r="C226" s="5"/>
      <c r="D226" s="5"/>
      <c r="AA226" s="5"/>
      <c r="AB226" s="5"/>
      <c r="AC226" s="5"/>
      <c r="AD226" s="5"/>
      <c r="AE226" s="5"/>
      <c r="AF226" s="5"/>
      <c r="AG226" s="5"/>
      <c r="AH226" s="5"/>
      <c r="AI226" s="5"/>
      <c r="AJ226" s="5"/>
      <c r="AK226" s="5"/>
      <c r="AL226" s="5"/>
      <c r="AM226" s="5"/>
      <c r="AN226" s="5"/>
    </row>
    <row r="227" spans="1:40" x14ac:dyDescent="0.3">
      <c r="A227" s="5"/>
      <c r="B227" s="5"/>
      <c r="C227" s="5"/>
      <c r="D227" s="5"/>
      <c r="AA227" s="5"/>
      <c r="AB227" s="5"/>
      <c r="AC227" s="5"/>
      <c r="AD227" s="5"/>
      <c r="AE227" s="5"/>
      <c r="AF227" s="5"/>
      <c r="AG227" s="5"/>
      <c r="AH227" s="5"/>
      <c r="AI227" s="5"/>
      <c r="AJ227" s="5"/>
      <c r="AK227" s="5"/>
      <c r="AL227" s="5"/>
      <c r="AM227" s="5"/>
      <c r="AN227" s="5"/>
    </row>
    <row r="228" spans="1:40" x14ac:dyDescent="0.3">
      <c r="A228" s="5"/>
      <c r="B228" s="5"/>
      <c r="C228" s="5"/>
      <c r="D228" s="5"/>
      <c r="AA228" s="5"/>
      <c r="AB228" s="5"/>
      <c r="AC228" s="5"/>
      <c r="AD228" s="5"/>
      <c r="AE228" s="5"/>
      <c r="AF228" s="5"/>
      <c r="AG228" s="5"/>
      <c r="AH228" s="5"/>
      <c r="AI228" s="5"/>
      <c r="AJ228" s="5"/>
      <c r="AK228" s="5"/>
      <c r="AL228" s="5"/>
      <c r="AM228" s="5"/>
      <c r="AN228" s="5"/>
    </row>
    <row r="229" spans="1:40" x14ac:dyDescent="0.3">
      <c r="A229" s="5"/>
      <c r="B229" s="5"/>
      <c r="C229" s="5"/>
      <c r="D229" s="5"/>
      <c r="AA229" s="5"/>
      <c r="AB229" s="5"/>
      <c r="AC229" s="5"/>
      <c r="AD229" s="5"/>
      <c r="AE229" s="5"/>
      <c r="AF229" s="5"/>
      <c r="AG229" s="5"/>
      <c r="AH229" s="5"/>
      <c r="AI229" s="5"/>
      <c r="AJ229" s="5"/>
      <c r="AK229" s="5"/>
      <c r="AL229" s="5"/>
      <c r="AM229" s="5"/>
      <c r="AN229" s="5"/>
    </row>
    <row r="230" spans="1:40" x14ac:dyDescent="0.3">
      <c r="A230" s="5"/>
      <c r="B230" s="5"/>
      <c r="C230" s="5"/>
      <c r="D230" s="5"/>
      <c r="AA230" s="5"/>
      <c r="AB230" s="5"/>
      <c r="AC230" s="5"/>
      <c r="AD230" s="5"/>
      <c r="AE230" s="5"/>
      <c r="AF230" s="5"/>
      <c r="AG230" s="5"/>
      <c r="AH230" s="5"/>
      <c r="AI230" s="5"/>
      <c r="AJ230" s="5"/>
      <c r="AK230" s="5"/>
      <c r="AL230" s="5"/>
      <c r="AM230" s="5"/>
      <c r="AN230" s="5"/>
    </row>
    <row r="231" spans="1:40" x14ac:dyDescent="0.3">
      <c r="A231" s="5"/>
      <c r="B231" s="5"/>
      <c r="C231" s="5"/>
      <c r="D231" s="5"/>
      <c r="AA231" s="5"/>
      <c r="AB231" s="5"/>
      <c r="AC231" s="5"/>
      <c r="AD231" s="5"/>
      <c r="AE231" s="5"/>
      <c r="AF231" s="5"/>
      <c r="AG231" s="5"/>
      <c r="AH231" s="5"/>
      <c r="AI231" s="5"/>
      <c r="AJ231" s="5"/>
      <c r="AK231" s="5"/>
      <c r="AL231" s="5"/>
      <c r="AM231" s="5"/>
      <c r="AN231" s="5"/>
    </row>
    <row r="232" spans="1:40" x14ac:dyDescent="0.3">
      <c r="A232" s="5"/>
      <c r="B232" s="5"/>
      <c r="C232" s="5"/>
      <c r="D232" s="5"/>
      <c r="AA232" s="5"/>
      <c r="AB232" s="5"/>
      <c r="AC232" s="5"/>
      <c r="AD232" s="5"/>
      <c r="AE232" s="5"/>
      <c r="AF232" s="5"/>
      <c r="AG232" s="5"/>
      <c r="AH232" s="5"/>
      <c r="AI232" s="5"/>
      <c r="AJ232" s="5"/>
      <c r="AK232" s="5"/>
      <c r="AL232" s="5"/>
      <c r="AM232" s="5"/>
      <c r="AN232" s="5"/>
    </row>
    <row r="233" spans="1:40" x14ac:dyDescent="0.3">
      <c r="A233" s="5"/>
      <c r="B233" s="5"/>
      <c r="C233" s="5"/>
      <c r="D233" s="5"/>
      <c r="AA233" s="5"/>
      <c r="AB233" s="5"/>
      <c r="AC233" s="5"/>
      <c r="AD233" s="5"/>
      <c r="AE233" s="5"/>
      <c r="AF233" s="5"/>
      <c r="AG233" s="5"/>
      <c r="AH233" s="5"/>
      <c r="AI233" s="5"/>
      <c r="AJ233" s="5"/>
      <c r="AK233" s="5"/>
      <c r="AL233" s="5"/>
      <c r="AM233" s="5"/>
      <c r="AN233" s="5"/>
    </row>
    <row r="234" spans="1:40" x14ac:dyDescent="0.3">
      <c r="A234" s="5"/>
      <c r="B234" s="5"/>
      <c r="C234" s="5"/>
      <c r="D234" s="5"/>
      <c r="AA234" s="5"/>
      <c r="AB234" s="5"/>
      <c r="AC234" s="5"/>
      <c r="AD234" s="5"/>
      <c r="AE234" s="5"/>
      <c r="AF234" s="5"/>
      <c r="AG234" s="5"/>
      <c r="AH234" s="5"/>
      <c r="AI234" s="5"/>
      <c r="AJ234" s="5"/>
      <c r="AK234" s="5"/>
      <c r="AL234" s="5"/>
      <c r="AM234" s="5"/>
      <c r="AN234" s="5"/>
    </row>
    <row r="235" spans="1:40" x14ac:dyDescent="0.3">
      <c r="A235" s="5"/>
      <c r="B235" s="5"/>
      <c r="C235" s="5"/>
      <c r="D235" s="5"/>
      <c r="AA235" s="5"/>
      <c r="AB235" s="5"/>
      <c r="AC235" s="5"/>
      <c r="AD235" s="5"/>
      <c r="AE235" s="5"/>
      <c r="AF235" s="5"/>
      <c r="AG235" s="5"/>
      <c r="AH235" s="5"/>
      <c r="AI235" s="5"/>
      <c r="AJ235" s="5"/>
      <c r="AK235" s="5"/>
      <c r="AL235" s="5"/>
      <c r="AM235" s="5"/>
      <c r="AN235" s="5"/>
    </row>
    <row r="236" spans="1:40" x14ac:dyDescent="0.3">
      <c r="A236" s="5"/>
      <c r="B236" s="5"/>
      <c r="C236" s="5"/>
      <c r="D236" s="5"/>
      <c r="AA236" s="5"/>
      <c r="AB236" s="5"/>
      <c r="AC236" s="5"/>
      <c r="AD236" s="5"/>
      <c r="AE236" s="5"/>
      <c r="AF236" s="5"/>
      <c r="AG236" s="5"/>
      <c r="AH236" s="5"/>
      <c r="AI236" s="5"/>
      <c r="AJ236" s="5"/>
      <c r="AK236" s="5"/>
      <c r="AL236" s="5"/>
      <c r="AM236" s="5"/>
      <c r="AN236" s="5"/>
    </row>
    <row r="237" spans="1:40" x14ac:dyDescent="0.3">
      <c r="A237" s="5"/>
      <c r="B237" s="5"/>
      <c r="C237" s="5"/>
      <c r="D237" s="5"/>
      <c r="AA237" s="5"/>
      <c r="AB237" s="5"/>
      <c r="AC237" s="5"/>
      <c r="AD237" s="5"/>
      <c r="AE237" s="5"/>
      <c r="AF237" s="5"/>
      <c r="AG237" s="5"/>
      <c r="AH237" s="5"/>
      <c r="AI237" s="5"/>
      <c r="AJ237" s="5"/>
      <c r="AK237" s="5"/>
      <c r="AL237" s="5"/>
      <c r="AM237" s="5"/>
      <c r="AN237" s="5"/>
    </row>
    <row r="238" spans="1:40" x14ac:dyDescent="0.3">
      <c r="A238" s="5"/>
      <c r="B238" s="5"/>
      <c r="C238" s="5"/>
      <c r="D238" s="5"/>
      <c r="AA238" s="5"/>
      <c r="AB238" s="5"/>
      <c r="AC238" s="5"/>
      <c r="AD238" s="5"/>
      <c r="AE238" s="5"/>
      <c r="AF238" s="5"/>
      <c r="AG238" s="5"/>
      <c r="AH238" s="5"/>
      <c r="AI238" s="5"/>
      <c r="AJ238" s="5"/>
      <c r="AK238" s="5"/>
      <c r="AL238" s="5"/>
      <c r="AM238" s="5"/>
      <c r="AN238" s="5"/>
    </row>
    <row r="239" spans="1:40" x14ac:dyDescent="0.3">
      <c r="A239" s="5"/>
      <c r="B239" s="5"/>
      <c r="C239" s="5"/>
      <c r="D239" s="5"/>
      <c r="AA239" s="5"/>
      <c r="AB239" s="5"/>
      <c r="AC239" s="5"/>
      <c r="AD239" s="5"/>
      <c r="AE239" s="5"/>
      <c r="AF239" s="5"/>
      <c r="AG239" s="5"/>
      <c r="AH239" s="5"/>
      <c r="AI239" s="5"/>
      <c r="AJ239" s="5"/>
      <c r="AK239" s="5"/>
      <c r="AL239" s="5"/>
      <c r="AM239" s="5"/>
      <c r="AN239" s="5"/>
    </row>
    <row r="240" spans="1:40" x14ac:dyDescent="0.3">
      <c r="A240" s="5"/>
      <c r="B240" s="5"/>
      <c r="C240" s="5"/>
      <c r="D240" s="5"/>
      <c r="AA240" s="5"/>
      <c r="AB240" s="5"/>
      <c r="AC240" s="5"/>
      <c r="AD240" s="5"/>
      <c r="AE240" s="5"/>
      <c r="AF240" s="5"/>
      <c r="AG240" s="5"/>
      <c r="AH240" s="5"/>
      <c r="AI240" s="5"/>
      <c r="AJ240" s="5"/>
      <c r="AK240" s="5"/>
      <c r="AL240" s="5"/>
      <c r="AM240" s="5"/>
      <c r="AN240" s="5"/>
    </row>
    <row r="241" spans="1:40" x14ac:dyDescent="0.3">
      <c r="A241" s="5"/>
      <c r="B241" s="5"/>
      <c r="C241" s="5"/>
      <c r="D241" s="5"/>
      <c r="AA241" s="5"/>
      <c r="AB241" s="5"/>
      <c r="AC241" s="5"/>
      <c r="AD241" s="5"/>
      <c r="AE241" s="5"/>
      <c r="AF241" s="5"/>
      <c r="AG241" s="5"/>
      <c r="AH241" s="5"/>
      <c r="AI241" s="5"/>
      <c r="AJ241" s="5"/>
      <c r="AK241" s="5"/>
      <c r="AL241" s="5"/>
      <c r="AM241" s="5"/>
      <c r="AN241" s="5"/>
    </row>
    <row r="242" spans="1:40" x14ac:dyDescent="0.3">
      <c r="A242" s="5"/>
      <c r="B242" s="5"/>
      <c r="C242" s="5"/>
      <c r="D242" s="5"/>
      <c r="AA242" s="5"/>
      <c r="AB242" s="5"/>
      <c r="AC242" s="5"/>
      <c r="AD242" s="5"/>
      <c r="AE242" s="5"/>
      <c r="AF242" s="5"/>
      <c r="AG242" s="5"/>
      <c r="AH242" s="5"/>
      <c r="AI242" s="5"/>
      <c r="AJ242" s="5"/>
      <c r="AK242" s="5"/>
      <c r="AL242" s="5"/>
      <c r="AM242" s="5"/>
      <c r="AN242" s="5"/>
    </row>
    <row r="243" spans="1:40" x14ac:dyDescent="0.3">
      <c r="A243" s="5"/>
      <c r="B243" s="5"/>
      <c r="C243" s="5"/>
      <c r="D243" s="5"/>
      <c r="AA243" s="5"/>
      <c r="AB243" s="5"/>
      <c r="AC243" s="5"/>
      <c r="AD243" s="5"/>
      <c r="AE243" s="5"/>
      <c r="AF243" s="5"/>
      <c r="AG243" s="5"/>
      <c r="AH243" s="5"/>
      <c r="AI243" s="5"/>
      <c r="AJ243" s="5"/>
      <c r="AK243" s="5"/>
      <c r="AL243" s="5"/>
      <c r="AM243" s="5"/>
      <c r="AN243" s="5"/>
    </row>
    <row r="244" spans="1:40" x14ac:dyDescent="0.3">
      <c r="A244" s="5"/>
      <c r="B244" s="5"/>
      <c r="C244" s="5"/>
      <c r="D244" s="5"/>
      <c r="AA244" s="5"/>
      <c r="AB244" s="5"/>
      <c r="AC244" s="5"/>
      <c r="AD244" s="5"/>
      <c r="AE244" s="5"/>
      <c r="AF244" s="5"/>
      <c r="AG244" s="5"/>
      <c r="AH244" s="5"/>
      <c r="AI244" s="5"/>
      <c r="AJ244" s="5"/>
      <c r="AK244" s="5"/>
      <c r="AL244" s="5"/>
      <c r="AM244" s="5"/>
      <c r="AN244" s="5"/>
    </row>
    <row r="245" spans="1:40" x14ac:dyDescent="0.3">
      <c r="A245" s="5"/>
      <c r="B245" s="5"/>
      <c r="C245" s="5"/>
      <c r="D245" s="5"/>
      <c r="AA245" s="5"/>
      <c r="AB245" s="5"/>
      <c r="AC245" s="5"/>
      <c r="AD245" s="5"/>
      <c r="AE245" s="5"/>
      <c r="AF245" s="5"/>
      <c r="AG245" s="5"/>
      <c r="AH245" s="5"/>
      <c r="AI245" s="5"/>
      <c r="AJ245" s="5"/>
      <c r="AK245" s="5"/>
      <c r="AL245" s="5"/>
      <c r="AM245" s="5"/>
      <c r="AN245" s="5"/>
    </row>
    <row r="246" spans="1:40" x14ac:dyDescent="0.3">
      <c r="A246" s="5"/>
      <c r="B246" s="5"/>
      <c r="C246" s="5"/>
      <c r="D246" s="5"/>
      <c r="AA246" s="5"/>
      <c r="AB246" s="5"/>
      <c r="AC246" s="5"/>
      <c r="AD246" s="5"/>
      <c r="AE246" s="5"/>
      <c r="AF246" s="5"/>
      <c r="AG246" s="5"/>
      <c r="AH246" s="5"/>
      <c r="AI246" s="5"/>
      <c r="AJ246" s="5"/>
      <c r="AK246" s="5"/>
      <c r="AL246" s="5"/>
      <c r="AM246" s="5"/>
      <c r="AN246" s="5"/>
    </row>
    <row r="247" spans="1:40" x14ac:dyDescent="0.3">
      <c r="A247" s="5"/>
      <c r="B247" s="5"/>
      <c r="C247" s="5"/>
      <c r="D247" s="5"/>
      <c r="AA247" s="5"/>
      <c r="AB247" s="5"/>
      <c r="AC247" s="5"/>
      <c r="AD247" s="5"/>
      <c r="AE247" s="5"/>
      <c r="AF247" s="5"/>
      <c r="AG247" s="5"/>
      <c r="AH247" s="5"/>
      <c r="AI247" s="5"/>
      <c r="AJ247" s="5"/>
      <c r="AK247" s="5"/>
      <c r="AL247" s="5"/>
      <c r="AM247" s="5"/>
      <c r="AN247" s="5"/>
    </row>
    <row r="248" spans="1:40" x14ac:dyDescent="0.3">
      <c r="A248" s="5"/>
      <c r="B248" s="5"/>
      <c r="C248" s="5"/>
      <c r="D248" s="5"/>
      <c r="AA248" s="5"/>
      <c r="AB248" s="5"/>
      <c r="AC248" s="5"/>
      <c r="AD248" s="5"/>
      <c r="AE248" s="5"/>
      <c r="AF248" s="5"/>
      <c r="AG248" s="5"/>
      <c r="AH248" s="5"/>
      <c r="AI248" s="5"/>
      <c r="AJ248" s="5"/>
      <c r="AK248" s="5"/>
      <c r="AL248" s="5"/>
      <c r="AM248" s="5"/>
      <c r="AN248" s="5"/>
    </row>
    <row r="249" spans="1:40" x14ac:dyDescent="0.3">
      <c r="A249" s="5"/>
      <c r="B249" s="5"/>
      <c r="C249" s="5"/>
      <c r="D249" s="5"/>
      <c r="AA249" s="5"/>
      <c r="AB249" s="5"/>
      <c r="AC249" s="5"/>
      <c r="AD249" s="5"/>
      <c r="AE249" s="5"/>
      <c r="AF249" s="5"/>
      <c r="AG249" s="5"/>
      <c r="AH249" s="5"/>
      <c r="AI249" s="5"/>
      <c r="AJ249" s="5"/>
      <c r="AK249" s="5"/>
      <c r="AL249" s="5"/>
      <c r="AM249" s="5"/>
      <c r="AN249" s="5"/>
    </row>
    <row r="250" spans="1:40" x14ac:dyDescent="0.3">
      <c r="A250" s="5"/>
      <c r="B250" s="5"/>
      <c r="C250" s="5"/>
      <c r="D250" s="5"/>
      <c r="AA250" s="5"/>
      <c r="AB250" s="5"/>
      <c r="AC250" s="5"/>
      <c r="AD250" s="5"/>
      <c r="AE250" s="5"/>
      <c r="AF250" s="5"/>
      <c r="AG250" s="5"/>
      <c r="AH250" s="5"/>
      <c r="AI250" s="5"/>
      <c r="AJ250" s="5"/>
      <c r="AK250" s="5"/>
      <c r="AL250" s="5"/>
      <c r="AM250" s="5"/>
      <c r="AN250" s="5"/>
    </row>
    <row r="251" spans="1:40" x14ac:dyDescent="0.3">
      <c r="A251" s="5"/>
      <c r="B251" s="5"/>
      <c r="C251" s="5"/>
      <c r="D251" s="5"/>
      <c r="AA251" s="5"/>
      <c r="AB251" s="5"/>
      <c r="AC251" s="5"/>
      <c r="AD251" s="5"/>
      <c r="AE251" s="5"/>
      <c r="AF251" s="5"/>
      <c r="AG251" s="5"/>
      <c r="AH251" s="5"/>
      <c r="AI251" s="5"/>
      <c r="AJ251" s="5"/>
      <c r="AK251" s="5"/>
      <c r="AL251" s="5"/>
      <c r="AM251" s="5"/>
      <c r="AN251" s="5"/>
    </row>
    <row r="252" spans="1:40" x14ac:dyDescent="0.3">
      <c r="A252" s="5"/>
      <c r="B252" s="5"/>
      <c r="C252" s="5"/>
      <c r="D252" s="5"/>
      <c r="AA252" s="5"/>
      <c r="AB252" s="5"/>
      <c r="AC252" s="5"/>
      <c r="AD252" s="5"/>
      <c r="AE252" s="5"/>
      <c r="AF252" s="5"/>
      <c r="AG252" s="5"/>
      <c r="AH252" s="5"/>
      <c r="AI252" s="5"/>
      <c r="AJ252" s="5"/>
      <c r="AK252" s="5"/>
      <c r="AL252" s="5"/>
      <c r="AM252" s="5"/>
      <c r="AN252" s="5"/>
    </row>
    <row r="253" spans="1:40" x14ac:dyDescent="0.3">
      <c r="A253" s="5"/>
      <c r="B253" s="5"/>
      <c r="C253" s="5"/>
      <c r="D253" s="5"/>
      <c r="AA253" s="5"/>
      <c r="AB253" s="5"/>
      <c r="AC253" s="5"/>
      <c r="AD253" s="5"/>
      <c r="AE253" s="5"/>
      <c r="AF253" s="5"/>
      <c r="AG253" s="5"/>
      <c r="AH253" s="5"/>
      <c r="AI253" s="5"/>
      <c r="AJ253" s="5"/>
      <c r="AK253" s="5"/>
      <c r="AL253" s="5"/>
      <c r="AM253" s="5"/>
      <c r="AN253" s="5"/>
    </row>
    <row r="254" spans="1:40" x14ac:dyDescent="0.3">
      <c r="A254" s="5"/>
      <c r="B254" s="5"/>
      <c r="C254" s="5"/>
      <c r="D254" s="5"/>
      <c r="AA254" s="5"/>
      <c r="AB254" s="5"/>
      <c r="AC254" s="5"/>
      <c r="AD254" s="5"/>
      <c r="AE254" s="5"/>
      <c r="AF254" s="5"/>
      <c r="AG254" s="5"/>
      <c r="AH254" s="5"/>
      <c r="AI254" s="5"/>
      <c r="AJ254" s="5"/>
      <c r="AK254" s="5"/>
      <c r="AL254" s="5"/>
      <c r="AM254" s="5"/>
      <c r="AN254" s="5"/>
    </row>
    <row r="255" spans="1:40" x14ac:dyDescent="0.3">
      <c r="A255" s="5"/>
      <c r="B255" s="5"/>
      <c r="C255" s="5"/>
      <c r="D255" s="5"/>
      <c r="AA255" s="5"/>
      <c r="AB255" s="5"/>
      <c r="AC255" s="5"/>
      <c r="AD255" s="5"/>
      <c r="AE255" s="5"/>
      <c r="AF255" s="5"/>
      <c r="AG255" s="5"/>
      <c r="AH255" s="5"/>
      <c r="AI255" s="5"/>
      <c r="AJ255" s="5"/>
      <c r="AK255" s="5"/>
      <c r="AL255" s="5"/>
      <c r="AM255" s="5"/>
      <c r="AN255" s="5"/>
    </row>
    <row r="256" spans="1:40" x14ac:dyDescent="0.3">
      <c r="A256" s="5"/>
      <c r="B256" s="5"/>
      <c r="C256" s="5"/>
      <c r="D256" s="5"/>
      <c r="AA256" s="5"/>
      <c r="AB256" s="5"/>
      <c r="AC256" s="5"/>
      <c r="AD256" s="5"/>
      <c r="AE256" s="5"/>
      <c r="AF256" s="5"/>
      <c r="AG256" s="5"/>
      <c r="AH256" s="5"/>
      <c r="AI256" s="5"/>
      <c r="AJ256" s="5"/>
      <c r="AK256" s="5"/>
      <c r="AL256" s="5"/>
      <c r="AM256" s="5"/>
      <c r="AN256" s="5"/>
    </row>
    <row r="257" spans="1:40" x14ac:dyDescent="0.3">
      <c r="A257" s="5"/>
      <c r="B257" s="5"/>
      <c r="C257" s="5"/>
      <c r="D257" s="5"/>
      <c r="AA257" s="5"/>
      <c r="AB257" s="5"/>
      <c r="AC257" s="5"/>
      <c r="AD257" s="5"/>
      <c r="AE257" s="5"/>
      <c r="AF257" s="5"/>
      <c r="AG257" s="5"/>
      <c r="AH257" s="5"/>
      <c r="AI257" s="5"/>
      <c r="AJ257" s="5"/>
      <c r="AK257" s="5"/>
      <c r="AL257" s="5"/>
      <c r="AM257" s="5"/>
      <c r="AN257" s="5"/>
    </row>
    <row r="258" spans="1:40" x14ac:dyDescent="0.3">
      <c r="A258" s="5"/>
      <c r="B258" s="5"/>
      <c r="C258" s="5"/>
      <c r="D258" s="5"/>
      <c r="AA258" s="5"/>
      <c r="AB258" s="5"/>
      <c r="AC258" s="5"/>
      <c r="AD258" s="5"/>
      <c r="AE258" s="5"/>
      <c r="AF258" s="5"/>
      <c r="AG258" s="5"/>
      <c r="AH258" s="5"/>
      <c r="AI258" s="5"/>
      <c r="AJ258" s="5"/>
      <c r="AK258" s="5"/>
      <c r="AL258" s="5"/>
      <c r="AM258" s="5"/>
      <c r="AN258" s="5"/>
    </row>
    <row r="259" spans="1:40" x14ac:dyDescent="0.3">
      <c r="A259" s="5"/>
      <c r="B259" s="5"/>
      <c r="C259" s="5"/>
      <c r="D259" s="5"/>
      <c r="AA259" s="5"/>
      <c r="AB259" s="5"/>
      <c r="AC259" s="5"/>
      <c r="AD259" s="5"/>
      <c r="AE259" s="5"/>
      <c r="AF259" s="5"/>
      <c r="AG259" s="5"/>
      <c r="AH259" s="5"/>
      <c r="AI259" s="5"/>
      <c r="AJ259" s="5"/>
      <c r="AK259" s="5"/>
      <c r="AL259" s="5"/>
      <c r="AM259" s="5"/>
      <c r="AN259" s="5"/>
    </row>
    <row r="260" spans="1:40" x14ac:dyDescent="0.3">
      <c r="A260" s="5"/>
      <c r="B260" s="5"/>
      <c r="C260" s="5"/>
      <c r="D260" s="5"/>
      <c r="AA260" s="5"/>
      <c r="AB260" s="5"/>
      <c r="AC260" s="5"/>
      <c r="AD260" s="5"/>
      <c r="AE260" s="5"/>
      <c r="AF260" s="5"/>
      <c r="AG260" s="5"/>
      <c r="AH260" s="5"/>
      <c r="AI260" s="5"/>
      <c r="AJ260" s="5"/>
      <c r="AK260" s="5"/>
      <c r="AL260" s="5"/>
      <c r="AM260" s="5"/>
      <c r="AN260" s="5"/>
    </row>
    <row r="261" spans="1:40" x14ac:dyDescent="0.3">
      <c r="A261" s="5"/>
      <c r="B261" s="5"/>
      <c r="C261" s="5"/>
      <c r="D261" s="5"/>
      <c r="AA261" s="5"/>
      <c r="AB261" s="5"/>
      <c r="AC261" s="5"/>
      <c r="AD261" s="5"/>
      <c r="AE261" s="5"/>
      <c r="AF261" s="5"/>
      <c r="AG261" s="5"/>
      <c r="AH261" s="5"/>
      <c r="AI261" s="5"/>
      <c r="AJ261" s="5"/>
      <c r="AK261" s="5"/>
      <c r="AL261" s="5"/>
      <c r="AM261" s="5"/>
      <c r="AN261" s="5"/>
    </row>
    <row r="262" spans="1:40" x14ac:dyDescent="0.3">
      <c r="A262" s="5"/>
      <c r="B262" s="5"/>
      <c r="C262" s="5"/>
      <c r="D262" s="5"/>
      <c r="AA262" s="5"/>
      <c r="AB262" s="5"/>
      <c r="AC262" s="5"/>
      <c r="AD262" s="5"/>
      <c r="AE262" s="5"/>
      <c r="AF262" s="5"/>
      <c r="AG262" s="5"/>
      <c r="AH262" s="5"/>
      <c r="AI262" s="5"/>
      <c r="AJ262" s="5"/>
      <c r="AK262" s="5"/>
      <c r="AL262" s="5"/>
      <c r="AM262" s="5"/>
      <c r="AN262" s="5"/>
    </row>
    <row r="263" spans="1:40" x14ac:dyDescent="0.3">
      <c r="A263" s="5"/>
      <c r="B263" s="5"/>
      <c r="C263" s="5"/>
      <c r="D263" s="5"/>
      <c r="AA263" s="5"/>
      <c r="AB263" s="5"/>
      <c r="AC263" s="5"/>
      <c r="AD263" s="5"/>
      <c r="AE263" s="5"/>
      <c r="AF263" s="5"/>
      <c r="AG263" s="5"/>
      <c r="AH263" s="5"/>
      <c r="AI263" s="5"/>
      <c r="AJ263" s="5"/>
      <c r="AK263" s="5"/>
      <c r="AL263" s="5"/>
      <c r="AM263" s="5"/>
      <c r="AN263" s="5"/>
    </row>
    <row r="264" spans="1:40" x14ac:dyDescent="0.3">
      <c r="A264" s="5"/>
      <c r="B264" s="5"/>
      <c r="C264" s="5"/>
      <c r="D264" s="5"/>
      <c r="AA264" s="5"/>
      <c r="AB264" s="5"/>
      <c r="AC264" s="5"/>
      <c r="AD264" s="5"/>
      <c r="AE264" s="5"/>
      <c r="AF264" s="5"/>
      <c r="AG264" s="5"/>
      <c r="AH264" s="5"/>
      <c r="AI264" s="5"/>
      <c r="AJ264" s="5"/>
      <c r="AK264" s="5"/>
      <c r="AL264" s="5"/>
      <c r="AM264" s="5"/>
      <c r="AN264" s="5"/>
    </row>
    <row r="265" spans="1:40" x14ac:dyDescent="0.3">
      <c r="A265" s="5"/>
      <c r="B265" s="5"/>
      <c r="C265" s="5"/>
      <c r="D265" s="5"/>
      <c r="AA265" s="5"/>
      <c r="AB265" s="5"/>
      <c r="AC265" s="5"/>
      <c r="AD265" s="5"/>
      <c r="AE265" s="5"/>
      <c r="AF265" s="5"/>
      <c r="AG265" s="5"/>
      <c r="AH265" s="5"/>
      <c r="AI265" s="5"/>
      <c r="AJ265" s="5"/>
      <c r="AK265" s="5"/>
      <c r="AL265" s="5"/>
      <c r="AM265" s="5"/>
      <c r="AN265" s="5"/>
    </row>
    <row r="266" spans="1:40" x14ac:dyDescent="0.3">
      <c r="A266" s="5"/>
      <c r="B266" s="5"/>
      <c r="C266" s="5"/>
      <c r="D266" s="5"/>
      <c r="AA266" s="5"/>
      <c r="AB266" s="5"/>
      <c r="AC266" s="5"/>
      <c r="AD266" s="5"/>
      <c r="AE266" s="5"/>
      <c r="AF266" s="5"/>
      <c r="AG266" s="5"/>
      <c r="AH266" s="5"/>
      <c r="AI266" s="5"/>
      <c r="AJ266" s="5"/>
      <c r="AK266" s="5"/>
      <c r="AL266" s="5"/>
      <c r="AM266" s="5"/>
      <c r="AN266" s="5"/>
    </row>
    <row r="267" spans="1:40" x14ac:dyDescent="0.3">
      <c r="AA267" s="5"/>
      <c r="AB267" s="5"/>
      <c r="AC267" s="5"/>
      <c r="AD267" s="5"/>
      <c r="AE267" s="5"/>
      <c r="AF267" s="5"/>
      <c r="AG267" s="5"/>
      <c r="AH267" s="5"/>
      <c r="AI267" s="5"/>
      <c r="AJ267" s="5"/>
      <c r="AK267" s="5"/>
      <c r="AL267" s="5"/>
      <c r="AM267" s="5"/>
      <c r="AN267" s="5"/>
    </row>
    <row r="268" spans="1:40" x14ac:dyDescent="0.3">
      <c r="AA268" s="5"/>
      <c r="AB268" s="5"/>
      <c r="AC268" s="5"/>
      <c r="AD268" s="5"/>
      <c r="AE268" s="5"/>
      <c r="AF268" s="5"/>
      <c r="AG268" s="5"/>
      <c r="AH268" s="5"/>
      <c r="AI268" s="5"/>
      <c r="AJ268" s="5"/>
      <c r="AK268" s="5"/>
      <c r="AL268" s="5"/>
      <c r="AM268" s="5"/>
      <c r="AN268" s="5"/>
    </row>
    <row r="269" spans="1:40" x14ac:dyDescent="0.3">
      <c r="AA269" s="5"/>
      <c r="AB269" s="5"/>
      <c r="AC269" s="5"/>
      <c r="AD269" s="5"/>
      <c r="AE269" s="5"/>
      <c r="AF269" s="5"/>
      <c r="AG269" s="5"/>
      <c r="AH269" s="5"/>
      <c r="AI269" s="5"/>
      <c r="AJ269" s="5"/>
      <c r="AK269" s="5"/>
      <c r="AL269" s="5"/>
      <c r="AM269" s="5"/>
      <c r="AN269" s="5"/>
    </row>
    <row r="270" spans="1:40" x14ac:dyDescent="0.3">
      <c r="AA270" s="5"/>
      <c r="AB270" s="5"/>
      <c r="AC270" s="5"/>
      <c r="AD270" s="5"/>
      <c r="AE270" s="5"/>
      <c r="AF270" s="5"/>
      <c r="AG270" s="5"/>
      <c r="AH270" s="5"/>
      <c r="AI270" s="5"/>
      <c r="AJ270" s="5"/>
      <c r="AK270" s="5"/>
      <c r="AL270" s="5"/>
      <c r="AM270" s="5"/>
      <c r="AN270" s="5"/>
    </row>
    <row r="271" spans="1:40" x14ac:dyDescent="0.3">
      <c r="AA271" s="5"/>
      <c r="AB271" s="5"/>
      <c r="AC271" s="5"/>
      <c r="AD271" s="5"/>
      <c r="AE271" s="5"/>
      <c r="AF271" s="5"/>
      <c r="AG271" s="5"/>
      <c r="AH271" s="5"/>
      <c r="AI271" s="5"/>
      <c r="AJ271" s="5"/>
      <c r="AK271" s="5"/>
      <c r="AL271" s="5"/>
      <c r="AM271" s="5"/>
      <c r="AN271" s="5"/>
    </row>
    <row r="272" spans="1:40" x14ac:dyDescent="0.3">
      <c r="AA272" s="5"/>
      <c r="AB272" s="5"/>
      <c r="AC272" s="5"/>
      <c r="AD272" s="5"/>
      <c r="AE272" s="5"/>
      <c r="AF272" s="5"/>
      <c r="AG272" s="5"/>
      <c r="AH272" s="5"/>
      <c r="AI272" s="5"/>
      <c r="AJ272" s="5"/>
      <c r="AK272" s="5"/>
      <c r="AL272" s="5"/>
      <c r="AM272" s="5"/>
      <c r="AN272" s="5"/>
    </row>
    <row r="273" spans="27:40" x14ac:dyDescent="0.3">
      <c r="AA273" s="5"/>
      <c r="AB273" s="5"/>
      <c r="AC273" s="5"/>
      <c r="AD273" s="5"/>
      <c r="AE273" s="5"/>
      <c r="AF273" s="5"/>
      <c r="AG273" s="5"/>
      <c r="AH273" s="5"/>
      <c r="AI273" s="5"/>
      <c r="AJ273" s="5"/>
      <c r="AK273" s="5"/>
      <c r="AL273" s="5"/>
      <c r="AM273" s="5"/>
      <c r="AN273" s="5"/>
    </row>
    <row r="274" spans="27:40" x14ac:dyDescent="0.3">
      <c r="AA274" s="5"/>
      <c r="AB274" s="5"/>
      <c r="AC274" s="5"/>
      <c r="AD274" s="5"/>
      <c r="AE274" s="5"/>
      <c r="AF274" s="5"/>
      <c r="AG274" s="5"/>
      <c r="AH274" s="5"/>
      <c r="AI274" s="5"/>
      <c r="AJ274" s="5"/>
      <c r="AK274" s="5"/>
      <c r="AL274" s="5"/>
      <c r="AM274" s="5"/>
      <c r="AN274" s="5"/>
    </row>
  </sheetData>
  <sheetProtection algorithmName="SHA-512" hashValue="/SqjtLM5tv+8gN4wSSsslgOi7LyG9LVFXF+syrCrAVQ9Gu9wpwZBKEMEkfhxCANnQXeAqF9uhNasQVADzDhWeg==" saltValue="20x6CyogxCyf6Y4G8Jd8NA==" spinCount="100000" sheet="1" objects="1" scenarios="1" insertRows="0" deleteRows="0" selectLockedCells="1"/>
  <mergeCells count="363">
    <mergeCell ref="A198:B198"/>
    <mergeCell ref="A199:S202"/>
    <mergeCell ref="P186:P194"/>
    <mergeCell ref="Q186:Q194"/>
    <mergeCell ref="R186:R194"/>
    <mergeCell ref="S186:S194"/>
    <mergeCell ref="B188:B193"/>
    <mergeCell ref="G195:O195"/>
    <mergeCell ref="J186:J194"/>
    <mergeCell ref="K186:K194"/>
    <mergeCell ref="L186:L194"/>
    <mergeCell ref="M186:M194"/>
    <mergeCell ref="N186:N194"/>
    <mergeCell ref="O186:O194"/>
    <mergeCell ref="A186:A194"/>
    <mergeCell ref="E186:E194"/>
    <mergeCell ref="F186:F194"/>
    <mergeCell ref="G186:G194"/>
    <mergeCell ref="H186:H194"/>
    <mergeCell ref="I186:I194"/>
    <mergeCell ref="C196:S196"/>
    <mergeCell ref="C197:S197"/>
    <mergeCell ref="Q177:Q185"/>
    <mergeCell ref="R177:R185"/>
    <mergeCell ref="S177:S185"/>
    <mergeCell ref="B179:B184"/>
    <mergeCell ref="I177:I185"/>
    <mergeCell ref="J177:J185"/>
    <mergeCell ref="K177:K185"/>
    <mergeCell ref="L177:L185"/>
    <mergeCell ref="M177:M185"/>
    <mergeCell ref="N177:N185"/>
    <mergeCell ref="P168:P176"/>
    <mergeCell ref="Q168:Q176"/>
    <mergeCell ref="R168:R176"/>
    <mergeCell ref="S168:S176"/>
    <mergeCell ref="B170:B175"/>
    <mergeCell ref="A177:A185"/>
    <mergeCell ref="E177:E185"/>
    <mergeCell ref="F177:F185"/>
    <mergeCell ref="G177:G185"/>
    <mergeCell ref="H177:H185"/>
    <mergeCell ref="J168:J176"/>
    <mergeCell ref="K168:K176"/>
    <mergeCell ref="L168:L176"/>
    <mergeCell ref="M168:M176"/>
    <mergeCell ref="N168:N176"/>
    <mergeCell ref="O168:O176"/>
    <mergeCell ref="A168:A176"/>
    <mergeCell ref="E168:E176"/>
    <mergeCell ref="F168:F176"/>
    <mergeCell ref="G168:G176"/>
    <mergeCell ref="H168:H176"/>
    <mergeCell ref="I168:I176"/>
    <mergeCell ref="O177:O185"/>
    <mergeCell ref="P177:P185"/>
    <mergeCell ref="Q159:Q167"/>
    <mergeCell ref="R159:R167"/>
    <mergeCell ref="S159:S167"/>
    <mergeCell ref="B161:B166"/>
    <mergeCell ref="I159:I167"/>
    <mergeCell ref="J159:J167"/>
    <mergeCell ref="K159:K167"/>
    <mergeCell ref="L159:L167"/>
    <mergeCell ref="M159:M167"/>
    <mergeCell ref="N159:N167"/>
    <mergeCell ref="P150:P158"/>
    <mergeCell ref="Q150:Q158"/>
    <mergeCell ref="R150:R158"/>
    <mergeCell ref="S150:S158"/>
    <mergeCell ref="B152:B157"/>
    <mergeCell ref="A159:A167"/>
    <mergeCell ref="E159:E167"/>
    <mergeCell ref="F159:F167"/>
    <mergeCell ref="G159:G167"/>
    <mergeCell ref="H159:H167"/>
    <mergeCell ref="J150:J158"/>
    <mergeCell ref="K150:K158"/>
    <mergeCell ref="L150:L158"/>
    <mergeCell ref="M150:M158"/>
    <mergeCell ref="N150:N158"/>
    <mergeCell ref="O150:O158"/>
    <mergeCell ref="A150:A158"/>
    <mergeCell ref="E150:E158"/>
    <mergeCell ref="F150:F158"/>
    <mergeCell ref="G150:G158"/>
    <mergeCell ref="H150:H158"/>
    <mergeCell ref="I150:I158"/>
    <mergeCell ref="O159:O167"/>
    <mergeCell ref="P159:P167"/>
    <mergeCell ref="Q141:Q149"/>
    <mergeCell ref="R141:R149"/>
    <mergeCell ref="S141:S149"/>
    <mergeCell ref="B143:B148"/>
    <mergeCell ref="I141:I149"/>
    <mergeCell ref="J141:J149"/>
    <mergeCell ref="K141:K149"/>
    <mergeCell ref="L141:L149"/>
    <mergeCell ref="M141:M149"/>
    <mergeCell ref="N141:N149"/>
    <mergeCell ref="P132:P140"/>
    <mergeCell ref="Q132:Q140"/>
    <mergeCell ref="R132:R140"/>
    <mergeCell ref="S132:S140"/>
    <mergeCell ref="B134:B139"/>
    <mergeCell ref="A141:A149"/>
    <mergeCell ref="E141:E149"/>
    <mergeCell ref="F141:F149"/>
    <mergeCell ref="G141:G149"/>
    <mergeCell ref="H141:H149"/>
    <mergeCell ref="J132:J140"/>
    <mergeCell ref="K132:K140"/>
    <mergeCell ref="L132:L140"/>
    <mergeCell ref="M132:M140"/>
    <mergeCell ref="N132:N140"/>
    <mergeCell ref="O132:O140"/>
    <mergeCell ref="A132:A140"/>
    <mergeCell ref="E132:E140"/>
    <mergeCell ref="F132:F140"/>
    <mergeCell ref="G132:G140"/>
    <mergeCell ref="H132:H140"/>
    <mergeCell ref="I132:I140"/>
    <mergeCell ref="O141:O149"/>
    <mergeCell ref="P141:P149"/>
    <mergeCell ref="Q123:Q131"/>
    <mergeCell ref="R123:R131"/>
    <mergeCell ref="S123:S131"/>
    <mergeCell ref="B125:B130"/>
    <mergeCell ref="I123:I131"/>
    <mergeCell ref="J123:J131"/>
    <mergeCell ref="K123:K131"/>
    <mergeCell ref="L123:L131"/>
    <mergeCell ref="M123:M131"/>
    <mergeCell ref="N123:N131"/>
    <mergeCell ref="P114:P122"/>
    <mergeCell ref="Q114:Q122"/>
    <mergeCell ref="R114:R122"/>
    <mergeCell ref="S114:S122"/>
    <mergeCell ref="B116:B121"/>
    <mergeCell ref="A123:A131"/>
    <mergeCell ref="E123:E131"/>
    <mergeCell ref="F123:F131"/>
    <mergeCell ref="G123:G131"/>
    <mergeCell ref="H123:H131"/>
    <mergeCell ref="J114:J122"/>
    <mergeCell ref="K114:K122"/>
    <mergeCell ref="L114:L122"/>
    <mergeCell ref="M114:M122"/>
    <mergeCell ref="N114:N122"/>
    <mergeCell ref="O114:O122"/>
    <mergeCell ref="A114:A122"/>
    <mergeCell ref="E114:E122"/>
    <mergeCell ref="F114:F122"/>
    <mergeCell ref="G114:G122"/>
    <mergeCell ref="H114:H122"/>
    <mergeCell ref="I114:I122"/>
    <mergeCell ref="O123:O131"/>
    <mergeCell ref="P123:P131"/>
    <mergeCell ref="Q105:Q113"/>
    <mergeCell ref="R105:R113"/>
    <mergeCell ref="S105:S113"/>
    <mergeCell ref="B107:B112"/>
    <mergeCell ref="I105:I113"/>
    <mergeCell ref="J105:J113"/>
    <mergeCell ref="K105:K113"/>
    <mergeCell ref="L105:L113"/>
    <mergeCell ref="M105:M113"/>
    <mergeCell ref="N105:N113"/>
    <mergeCell ref="P96:P104"/>
    <mergeCell ref="Q96:Q104"/>
    <mergeCell ref="R96:R104"/>
    <mergeCell ref="S96:S104"/>
    <mergeCell ref="B98:B103"/>
    <mergeCell ref="A105:A113"/>
    <mergeCell ref="E105:E113"/>
    <mergeCell ref="F105:F113"/>
    <mergeCell ref="G105:G113"/>
    <mergeCell ref="H105:H113"/>
    <mergeCell ref="J96:J104"/>
    <mergeCell ref="K96:K104"/>
    <mergeCell ref="L96:L104"/>
    <mergeCell ref="M96:M104"/>
    <mergeCell ref="N96:N104"/>
    <mergeCell ref="O96:O104"/>
    <mergeCell ref="A96:A104"/>
    <mergeCell ref="E96:E104"/>
    <mergeCell ref="F96:F104"/>
    <mergeCell ref="G96:G104"/>
    <mergeCell ref="H96:H104"/>
    <mergeCell ref="I96:I104"/>
    <mergeCell ref="O105:O113"/>
    <mergeCell ref="P105:P113"/>
    <mergeCell ref="Q87:Q95"/>
    <mergeCell ref="R87:R95"/>
    <mergeCell ref="S87:S95"/>
    <mergeCell ref="B89:B94"/>
    <mergeCell ref="I87:I95"/>
    <mergeCell ref="J87:J95"/>
    <mergeCell ref="K87:K95"/>
    <mergeCell ref="L87:L95"/>
    <mergeCell ref="M87:M95"/>
    <mergeCell ref="N87:N95"/>
    <mergeCell ref="P78:P86"/>
    <mergeCell ref="Q78:Q86"/>
    <mergeCell ref="R78:R86"/>
    <mergeCell ref="S78:S86"/>
    <mergeCell ref="B80:B85"/>
    <mergeCell ref="A87:A95"/>
    <mergeCell ref="E87:E95"/>
    <mergeCell ref="F87:F95"/>
    <mergeCell ref="G87:G95"/>
    <mergeCell ref="H87:H95"/>
    <mergeCell ref="J78:J86"/>
    <mergeCell ref="K78:K86"/>
    <mergeCell ref="L78:L86"/>
    <mergeCell ref="M78:M86"/>
    <mergeCell ref="N78:N86"/>
    <mergeCell ref="O78:O86"/>
    <mergeCell ref="A78:A86"/>
    <mergeCell ref="E78:E86"/>
    <mergeCell ref="F78:F86"/>
    <mergeCell ref="G78:G86"/>
    <mergeCell ref="H78:H86"/>
    <mergeCell ref="I78:I86"/>
    <mergeCell ref="O87:O95"/>
    <mergeCell ref="P87:P95"/>
    <mergeCell ref="Q69:Q77"/>
    <mergeCell ref="R69:R77"/>
    <mergeCell ref="S69:S77"/>
    <mergeCell ref="B71:B76"/>
    <mergeCell ref="I69:I77"/>
    <mergeCell ref="J69:J77"/>
    <mergeCell ref="K69:K77"/>
    <mergeCell ref="L69:L77"/>
    <mergeCell ref="M69:M77"/>
    <mergeCell ref="N69:N77"/>
    <mergeCell ref="P60:P68"/>
    <mergeCell ref="Q60:Q68"/>
    <mergeCell ref="R60:R68"/>
    <mergeCell ref="S60:S68"/>
    <mergeCell ref="B62:B67"/>
    <mergeCell ref="A69:A77"/>
    <mergeCell ref="E69:E77"/>
    <mergeCell ref="F69:F77"/>
    <mergeCell ref="G69:G77"/>
    <mergeCell ref="H69:H77"/>
    <mergeCell ref="J60:J68"/>
    <mergeCell ref="K60:K68"/>
    <mergeCell ref="L60:L68"/>
    <mergeCell ref="M60:M68"/>
    <mergeCell ref="N60:N68"/>
    <mergeCell ref="O60:O68"/>
    <mergeCell ref="A60:A68"/>
    <mergeCell ref="E60:E68"/>
    <mergeCell ref="F60:F68"/>
    <mergeCell ref="G60:G68"/>
    <mergeCell ref="H60:H68"/>
    <mergeCell ref="I60:I68"/>
    <mergeCell ref="O69:O77"/>
    <mergeCell ref="P69:P77"/>
    <mergeCell ref="Q51:Q59"/>
    <mergeCell ref="R51:R59"/>
    <mergeCell ref="S51:S59"/>
    <mergeCell ref="B53:B58"/>
    <mergeCell ref="I51:I59"/>
    <mergeCell ref="J51:J59"/>
    <mergeCell ref="K51:K59"/>
    <mergeCell ref="L51:L59"/>
    <mergeCell ref="M51:M59"/>
    <mergeCell ref="N51:N59"/>
    <mergeCell ref="P42:P50"/>
    <mergeCell ref="Q42:Q50"/>
    <mergeCell ref="R42:R50"/>
    <mergeCell ref="S42:S50"/>
    <mergeCell ref="B44:B49"/>
    <mergeCell ref="A51:A59"/>
    <mergeCell ref="E51:E59"/>
    <mergeCell ref="F51:F59"/>
    <mergeCell ref="G51:G59"/>
    <mergeCell ref="H51:H59"/>
    <mergeCell ref="J42:J50"/>
    <mergeCell ref="K42:K50"/>
    <mergeCell ref="L42:L50"/>
    <mergeCell ref="M42:M50"/>
    <mergeCell ref="N42:N50"/>
    <mergeCell ref="O42:O50"/>
    <mergeCell ref="A42:A50"/>
    <mergeCell ref="E42:E50"/>
    <mergeCell ref="F42:F50"/>
    <mergeCell ref="G42:G50"/>
    <mergeCell ref="H42:H50"/>
    <mergeCell ref="I42:I50"/>
    <mergeCell ref="O51:O59"/>
    <mergeCell ref="P51:P59"/>
    <mergeCell ref="Q33:Q41"/>
    <mergeCell ref="R33:R41"/>
    <mergeCell ref="S33:S41"/>
    <mergeCell ref="B35:B40"/>
    <mergeCell ref="I33:I41"/>
    <mergeCell ref="J33:J41"/>
    <mergeCell ref="K33:K41"/>
    <mergeCell ref="L33:L41"/>
    <mergeCell ref="M33:M41"/>
    <mergeCell ref="N33:N41"/>
    <mergeCell ref="P24:P32"/>
    <mergeCell ref="Q24:Q32"/>
    <mergeCell ref="R24:R32"/>
    <mergeCell ref="S24:S32"/>
    <mergeCell ref="B26:B31"/>
    <mergeCell ref="A33:A41"/>
    <mergeCell ref="E33:E41"/>
    <mergeCell ref="F33:F41"/>
    <mergeCell ref="G33:G41"/>
    <mergeCell ref="H33:H41"/>
    <mergeCell ref="J24:J32"/>
    <mergeCell ref="K24:K32"/>
    <mergeCell ref="L24:L32"/>
    <mergeCell ref="M24:M32"/>
    <mergeCell ref="N24:N32"/>
    <mergeCell ref="O24:O32"/>
    <mergeCell ref="A24:A32"/>
    <mergeCell ref="E24:E32"/>
    <mergeCell ref="F24:F32"/>
    <mergeCell ref="G24:G32"/>
    <mergeCell ref="H24:H32"/>
    <mergeCell ref="I24:I32"/>
    <mergeCell ref="O33:O41"/>
    <mergeCell ref="P33:P41"/>
    <mergeCell ref="P14:P23"/>
    <mergeCell ref="Q14:Q23"/>
    <mergeCell ref="R14:R23"/>
    <mergeCell ref="S14:S23"/>
    <mergeCell ref="H14:H23"/>
    <mergeCell ref="I14:I23"/>
    <mergeCell ref="J14:J23"/>
    <mergeCell ref="K14:K23"/>
    <mergeCell ref="L14:L23"/>
    <mergeCell ref="M14:M23"/>
    <mergeCell ref="A14:A23"/>
    <mergeCell ref="E14:E23"/>
    <mergeCell ref="F14:F23"/>
    <mergeCell ref="G14:G23"/>
    <mergeCell ref="B16:B22"/>
    <mergeCell ref="K9:K13"/>
    <mergeCell ref="L9:L13"/>
    <mergeCell ref="N14:N23"/>
    <mergeCell ref="O14:O23"/>
    <mergeCell ref="M9:M13"/>
    <mergeCell ref="N9:N13"/>
    <mergeCell ref="O9:O13"/>
    <mergeCell ref="P9:P13"/>
    <mergeCell ref="A7:L7"/>
    <mergeCell ref="E8:E13"/>
    <mergeCell ref="F8:G8"/>
    <mergeCell ref="A9:B9"/>
    <mergeCell ref="C9:D9"/>
    <mergeCell ref="F9:F13"/>
    <mergeCell ref="G9:G13"/>
    <mergeCell ref="H9:H13"/>
    <mergeCell ref="I9:I13"/>
    <mergeCell ref="J9:J13"/>
    <mergeCell ref="A11:B11"/>
    <mergeCell ref="A12:D12"/>
  </mergeCells>
  <conditionalFormatting sqref="Q14:Q32">
    <cfRule type="cellIs" dxfId="75" priority="37" operator="lessThanOrEqual">
      <formula>7.5</formula>
    </cfRule>
    <cfRule type="cellIs" dxfId="74" priority="38" operator="greaterThan">
      <formula>7.5</formula>
    </cfRule>
  </conditionalFormatting>
  <conditionalFormatting sqref="Q33:Q41">
    <cfRule type="cellIs" dxfId="73" priority="35" operator="lessThanOrEqual">
      <formula>7.5</formula>
    </cfRule>
    <cfRule type="cellIs" dxfId="72" priority="36" operator="greaterThan">
      <formula>7.5</formula>
    </cfRule>
  </conditionalFormatting>
  <conditionalFormatting sqref="Q42:Q50">
    <cfRule type="cellIs" dxfId="71" priority="33" operator="lessThanOrEqual">
      <formula>7.5</formula>
    </cfRule>
    <cfRule type="cellIs" dxfId="70" priority="34" operator="greaterThan">
      <formula>7.5</formula>
    </cfRule>
  </conditionalFormatting>
  <conditionalFormatting sqref="Q51:Q59">
    <cfRule type="cellIs" dxfId="69" priority="31" operator="lessThanOrEqual">
      <formula>7.5</formula>
    </cfRule>
    <cfRule type="cellIs" dxfId="68" priority="32" operator="greaterThan">
      <formula>7.5</formula>
    </cfRule>
  </conditionalFormatting>
  <conditionalFormatting sqref="Q60:Q68">
    <cfRule type="cellIs" dxfId="67" priority="29" operator="lessThanOrEqual">
      <formula>7.5</formula>
    </cfRule>
    <cfRule type="cellIs" dxfId="66" priority="30" operator="greaterThan">
      <formula>7.5</formula>
    </cfRule>
  </conditionalFormatting>
  <conditionalFormatting sqref="Q69:Q77">
    <cfRule type="cellIs" dxfId="65" priority="27" operator="lessThanOrEqual">
      <formula>7.5</formula>
    </cfRule>
    <cfRule type="cellIs" dxfId="64" priority="28" operator="greaterThan">
      <formula>7.5</formula>
    </cfRule>
  </conditionalFormatting>
  <conditionalFormatting sqref="Q78:Q86">
    <cfRule type="cellIs" dxfId="63" priority="25" operator="lessThanOrEqual">
      <formula>7.5</formula>
    </cfRule>
    <cfRule type="cellIs" dxfId="62" priority="26" operator="greaterThan">
      <formula>7.5</formula>
    </cfRule>
  </conditionalFormatting>
  <conditionalFormatting sqref="Q87:Q95">
    <cfRule type="cellIs" dxfId="61" priority="23" operator="lessThanOrEqual">
      <formula>7.5</formula>
    </cfRule>
    <cfRule type="cellIs" dxfId="60" priority="24" operator="greaterThan">
      <formula>7.5</formula>
    </cfRule>
  </conditionalFormatting>
  <conditionalFormatting sqref="Q96:Q104">
    <cfRule type="cellIs" dxfId="59" priority="21" operator="lessThanOrEqual">
      <formula>7.5</formula>
    </cfRule>
    <cfRule type="cellIs" dxfId="58" priority="22" operator="greaterThan">
      <formula>7.5</formula>
    </cfRule>
  </conditionalFormatting>
  <conditionalFormatting sqref="Q105:Q113">
    <cfRule type="cellIs" dxfId="57" priority="19" operator="lessThanOrEqual">
      <formula>7.5</formula>
    </cfRule>
    <cfRule type="cellIs" dxfId="56" priority="20" operator="greaterThan">
      <formula>7.5</formula>
    </cfRule>
  </conditionalFormatting>
  <conditionalFormatting sqref="Q114:Q122">
    <cfRule type="cellIs" dxfId="55" priority="17" operator="lessThanOrEqual">
      <formula>7.5</formula>
    </cfRule>
    <cfRule type="cellIs" dxfId="54" priority="18" operator="greaterThan">
      <formula>7.5</formula>
    </cfRule>
  </conditionalFormatting>
  <conditionalFormatting sqref="Q123:Q131">
    <cfRule type="cellIs" dxfId="53" priority="15" operator="lessThanOrEqual">
      <formula>7.5</formula>
    </cfRule>
    <cfRule type="cellIs" dxfId="52" priority="16" operator="greaterThan">
      <formula>7.5</formula>
    </cfRule>
  </conditionalFormatting>
  <conditionalFormatting sqref="Q132:Q140">
    <cfRule type="cellIs" dxfId="51" priority="13" operator="lessThanOrEqual">
      <formula>7.5</formula>
    </cfRule>
    <cfRule type="cellIs" dxfId="50" priority="14" operator="greaterThan">
      <formula>7.5</formula>
    </cfRule>
  </conditionalFormatting>
  <conditionalFormatting sqref="Q141:Q149">
    <cfRule type="cellIs" dxfId="49" priority="11" operator="lessThanOrEqual">
      <formula>7.5</formula>
    </cfRule>
    <cfRule type="cellIs" dxfId="48" priority="12" operator="greaterThan">
      <formula>7.5</formula>
    </cfRule>
  </conditionalFormatting>
  <conditionalFormatting sqref="Q150:Q158">
    <cfRule type="cellIs" dxfId="47" priority="9" operator="lessThanOrEqual">
      <formula>7.5</formula>
    </cfRule>
    <cfRule type="cellIs" dxfId="46" priority="10" operator="greaterThan">
      <formula>7.5</formula>
    </cfRule>
  </conditionalFormatting>
  <conditionalFormatting sqref="Q159:Q167">
    <cfRule type="cellIs" dxfId="45" priority="7" operator="lessThanOrEqual">
      <formula>7.5</formula>
    </cfRule>
    <cfRule type="cellIs" dxfId="44" priority="8" operator="greaterThan">
      <formula>7.5</formula>
    </cfRule>
  </conditionalFormatting>
  <conditionalFormatting sqref="Q168:Q176">
    <cfRule type="cellIs" dxfId="43" priority="5" operator="lessThanOrEqual">
      <formula>7.5</formula>
    </cfRule>
    <cfRule type="cellIs" dxfId="42" priority="6" operator="greaterThan">
      <formula>7.5</formula>
    </cfRule>
  </conditionalFormatting>
  <conditionalFormatting sqref="Q186:Q194">
    <cfRule type="cellIs" dxfId="41" priority="3" operator="lessThanOrEqual">
      <formula>7.5</formula>
    </cfRule>
    <cfRule type="cellIs" dxfId="40" priority="4" operator="greaterThan">
      <formula>7.5</formula>
    </cfRule>
  </conditionalFormatting>
  <conditionalFormatting sqref="Q177:Q185">
    <cfRule type="cellIs" dxfId="39" priority="1" operator="lessThanOrEqual">
      <formula>7.5</formula>
    </cfRule>
    <cfRule type="cellIs" dxfId="38" priority="2" operator="greaterThan">
      <formula>7.5</formula>
    </cfRule>
  </conditionalFormatting>
  <pageMargins left="0.7" right="0.7" top="0.75" bottom="0.75" header="0.3" footer="0.3"/>
  <pageSetup orientation="portrait" r:id="rId1"/>
  <rowBreaks count="2" manualBreakCount="2">
    <brk id="68" max="16383" man="1"/>
    <brk id="140"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E</vt:lpstr>
      <vt:lpstr>DOT DEC</vt:lpstr>
      <vt:lpstr>DOT 1000 DÍAS</vt:lpstr>
      <vt:lpstr>DOT ATN PRIOR</vt:lpstr>
      <vt:lpstr>DOT EyD</vt:lpstr>
      <vt:lpstr>DEF</vt:lpstr>
      <vt:lpstr>Menús DEC</vt:lpstr>
      <vt:lpstr>Menús 1000 DÍAS</vt:lpstr>
      <vt:lpstr>Menús ATN PRIOR</vt:lpstr>
      <vt:lpstr>Menús EyD</vt:lpstr>
      <vt:lpstr>F. Insumos Alimentarios Adq</vt:lpstr>
      <vt:lpstr>F.1 Leche</vt:lpstr>
      <vt:lpstr>F.2 Otros insumos</vt:lpstr>
      <vt:lpstr>DEF!Área_de_impresión</vt:lpstr>
      <vt:lpstr>'DOT 1000 DÍAS'!Área_de_impresión</vt:lpstr>
      <vt:lpstr>'DOT ATN PRIOR'!Área_de_impresión</vt:lpstr>
      <vt:lpstr>'DOT DEC'!Área_de_impresión</vt:lpstr>
      <vt:lpstr>'DOT EyD'!Área_de_impresión</vt:lpstr>
      <vt:lpstr>E!Área_de_impresión</vt:lpstr>
      <vt:lpstr>'F. Insumos Alimentarios Adq'!Área_de_impresión</vt:lpstr>
      <vt:lpstr>'F.1 Leche'!Área_de_impresión</vt:lpstr>
      <vt:lpstr>'F.2 Otros insumos'!Área_de_impresión</vt:lpstr>
      <vt:lpstr>'Menús 1000 DÍAS'!Área_de_impresión</vt:lpstr>
      <vt:lpstr>'Menús ATN PRIOR'!Área_de_impresión</vt:lpstr>
      <vt:lpstr>'Menús DEC'!Área_de_impresión</vt:lpstr>
      <vt:lpstr>'Menús EyD'!Área_de_impresión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Miguel Navarrete</cp:lastModifiedBy>
  <cp:lastPrinted>2019-09-19T16:57:04Z</cp:lastPrinted>
  <dcterms:created xsi:type="dcterms:W3CDTF">2011-02-03T17:48:07Z</dcterms:created>
  <dcterms:modified xsi:type="dcterms:W3CDTF">2020-01-23T03:12:01Z</dcterms:modified>
</cp:coreProperties>
</file>