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drawings/drawing14.xml" ContentType="application/vnd.openxmlformats-officedocument.drawing+xml"/>
  <Override PartName="/xl/comments13.xml" ContentType="application/vnd.openxmlformats-officedocument.spreadsheetml.comments+xml"/>
  <Override PartName="/xl/drawings/drawing15.xml" ContentType="application/vnd.openxmlformats-officedocument.drawing+xml"/>
  <Override PartName="/xl/comments14.xml" ContentType="application/vnd.openxmlformats-officedocument.spreadsheetml.comments+xml"/>
  <Override PartName="/xl/drawings/drawing16.xml" ContentType="application/vnd.openxmlformats-officedocument.drawing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29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E:\ALL GADDI SNDIF\Alimentación\DG. ALIMENTACIÓN 2020\IPPEA 2020\ANEXOS\SOEA\"/>
    </mc:Choice>
  </mc:AlternateContent>
  <xr:revisionPtr revIDLastSave="0" documentId="13_ncr:1_{0AEABED9-A5D9-437D-909B-0C9E5C17252C}" xr6:coauthVersionLast="45" xr6:coauthVersionMax="45" xr10:uidLastSave="{00000000-0000-0000-0000-000000000000}"/>
  <bookViews>
    <workbookView xWindow="-108" yWindow="-108" windowWidth="23256" windowHeight="12576" tabRatio="877" xr2:uid="{00000000-000D-0000-FFFF-FFFF00000000}"/>
  </bookViews>
  <sheets>
    <sheet name="instrucciones de este ANEXO" sheetId="130" r:id="rId1"/>
    <sheet name="DOT DEC" sheetId="85" r:id="rId2"/>
    <sheet name="Menús DEC" sheetId="53" r:id="rId3"/>
    <sheet name="DEF" sheetId="83" r:id="rId4"/>
    <sheet name="DOT 1000-emb y lac" sheetId="116" r:id="rId5"/>
    <sheet name="Menús 1000-emb y lac" sheetId="113" r:id="rId6"/>
    <sheet name="DOT 1000-6 A 12 meses" sheetId="117" r:id="rId7"/>
    <sheet name="Menús 1000-6 a 12 meses" sheetId="114" r:id="rId8"/>
    <sheet name="DOT 1000-12 a 24 meses" sheetId="119" r:id="rId9"/>
    <sheet name="Menús 1000-12 a 24 meses" sheetId="115" r:id="rId10"/>
    <sheet name="DOT ATN PRIOR-2 a 5a 11m" sheetId="118" r:id="rId11"/>
    <sheet name="Menús ATN PRIOR-2 a 5a 11m" sheetId="122" r:id="rId12"/>
    <sheet name="DOT ATN PRIOR-adultos" sheetId="120" r:id="rId13"/>
    <sheet name="Menús ATN PRIOR-adultos" sheetId="125" r:id="rId14"/>
    <sheet name="DOT EyD" sheetId="121" r:id="rId15"/>
    <sheet name="Menús EyD" sheetId="126" r:id="rId16"/>
  </sheets>
  <definedNames>
    <definedName name="_xlnm.Print_Area" localSheetId="3">DEF!$A$1:$AC$64</definedName>
    <definedName name="_xlnm.Print_Area" localSheetId="8">'DOT 1000-12 a 24 meses'!$A$1:$R$37</definedName>
    <definedName name="_xlnm.Print_Area" localSheetId="6">'DOT 1000-6 A 12 meses'!$A$1:$Q$37</definedName>
    <definedName name="_xlnm.Print_Area" localSheetId="4">'DOT 1000-emb y lac'!$A$1:$S$37</definedName>
    <definedName name="_xlnm.Print_Area" localSheetId="10">'DOT ATN PRIOR-2 a 5a 11m'!$A$1:$R$37</definedName>
    <definedName name="_xlnm.Print_Area" localSheetId="12">'DOT ATN PRIOR-adultos'!$A$1:$R$37</definedName>
    <definedName name="_xlnm.Print_Area" localSheetId="1">'DOT DEC'!$A$1:$V$37</definedName>
    <definedName name="_xlnm.Print_Area" localSheetId="14">'DOT EyD'!$A$1:$R$37</definedName>
    <definedName name="_xlnm.Print_Area" localSheetId="0">'instrucciones de este ANEXO'!$A$1:$I$11</definedName>
    <definedName name="_xlnm.Print_Area" localSheetId="9">'Menús 1000-12 a 24 meses'!$A$1:$P$111</definedName>
    <definedName name="_xlnm.Print_Area" localSheetId="7">'Menús 1000-6 a 12 meses'!$A$1:$Q$111</definedName>
    <definedName name="_xlnm.Print_Area" localSheetId="5">'Menús 1000-emb y lac'!$A$1:$S$201</definedName>
    <definedName name="_xlnm.Print_Area" localSheetId="11">'Menús ATN PRIOR-2 a 5a 11m'!$A$1:$O$111</definedName>
    <definedName name="_xlnm.Print_Area" localSheetId="13">'Menús ATN PRIOR-adultos'!$A$1:$R$111</definedName>
    <definedName name="_xlnm.Print_Area" localSheetId="2">'Menús DEC'!$A$1:$V$201</definedName>
    <definedName name="_xlnm.Print_Area" localSheetId="15">'Menús EyD'!$A$1:$R$111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15" i="118" l="1"/>
  <c r="O15" i="118"/>
  <c r="P15" i="119"/>
  <c r="O15" i="119"/>
  <c r="N104" i="126"/>
  <c r="N95" i="126"/>
  <c r="M95" i="126"/>
  <c r="O86" i="126"/>
  <c r="N86" i="126"/>
  <c r="M86" i="126"/>
  <c r="N77" i="126"/>
  <c r="M77" i="126"/>
  <c r="N68" i="126"/>
  <c r="M68" i="126"/>
  <c r="N59" i="126"/>
  <c r="M59" i="126"/>
  <c r="N50" i="126"/>
  <c r="O50" i="126"/>
  <c r="M50" i="126"/>
  <c r="N41" i="126"/>
  <c r="M41" i="126"/>
  <c r="N32" i="126"/>
  <c r="M32" i="126"/>
  <c r="O32" i="126"/>
  <c r="N23" i="126"/>
  <c r="O23" i="126"/>
  <c r="M23" i="126"/>
  <c r="N13" i="126"/>
  <c r="O13" i="126"/>
  <c r="M13" i="126"/>
  <c r="N104" i="125"/>
  <c r="N95" i="125"/>
  <c r="M95" i="125"/>
  <c r="N86" i="125"/>
  <c r="M86" i="125"/>
  <c r="N77" i="125"/>
  <c r="M77" i="125"/>
  <c r="N68" i="125"/>
  <c r="M68" i="125"/>
  <c r="O68" i="125"/>
  <c r="N59" i="125"/>
  <c r="M59" i="125"/>
  <c r="N50" i="125"/>
  <c r="M50" i="125"/>
  <c r="N41" i="125"/>
  <c r="M41" i="125"/>
  <c r="N32" i="125"/>
  <c r="M32" i="125"/>
  <c r="O32" i="125"/>
  <c r="N23" i="125"/>
  <c r="M23" i="125"/>
  <c r="N13" i="125"/>
  <c r="M13" i="125"/>
  <c r="O77" i="126"/>
  <c r="O13" i="125"/>
  <c r="O50" i="125"/>
  <c r="O86" i="125"/>
  <c r="O41" i="126"/>
  <c r="O59" i="126"/>
  <c r="O68" i="126"/>
  <c r="O95" i="126"/>
  <c r="O23" i="125"/>
  <c r="O41" i="125"/>
  <c r="O59" i="125"/>
  <c r="O77" i="125"/>
  <c r="O95" i="125"/>
  <c r="K95" i="122"/>
  <c r="J95" i="122"/>
  <c r="K86" i="122"/>
  <c r="J86" i="122"/>
  <c r="K77" i="122"/>
  <c r="J77" i="122"/>
  <c r="K68" i="122"/>
  <c r="J68" i="122"/>
  <c r="K59" i="122"/>
  <c r="J59" i="122"/>
  <c r="K50" i="122"/>
  <c r="J50" i="122"/>
  <c r="K41" i="122"/>
  <c r="J41" i="122"/>
  <c r="K32" i="122"/>
  <c r="J32" i="122"/>
  <c r="K23" i="122"/>
  <c r="L23" i="122"/>
  <c r="J23" i="122"/>
  <c r="K13" i="122"/>
  <c r="K104" i="122"/>
  <c r="J13" i="122"/>
  <c r="L32" i="122"/>
  <c r="L50" i="122"/>
  <c r="L86" i="122"/>
  <c r="L41" i="122"/>
  <c r="L59" i="122"/>
  <c r="L77" i="122"/>
  <c r="L95" i="122"/>
  <c r="L13" i="122"/>
  <c r="L68" i="122"/>
  <c r="P15" i="121"/>
  <c r="P30" i="121"/>
  <c r="O15" i="121"/>
  <c r="P15" i="120"/>
  <c r="P30" i="120"/>
  <c r="O15" i="120"/>
  <c r="P30" i="119"/>
  <c r="P30" i="118"/>
  <c r="O15" i="117"/>
  <c r="O30" i="117"/>
  <c r="N15" i="117"/>
  <c r="Q30" i="116"/>
  <c r="Q15" i="116"/>
  <c r="P15" i="116"/>
  <c r="P15" i="117"/>
  <c r="Q15" i="121"/>
  <c r="Q15" i="120"/>
  <c r="Q15" i="119"/>
  <c r="Q15" i="118"/>
  <c r="R15" i="116"/>
  <c r="L95" i="115"/>
  <c r="K95" i="115"/>
  <c r="L86" i="115"/>
  <c r="K86" i="115"/>
  <c r="L77" i="115"/>
  <c r="K77" i="115"/>
  <c r="L68" i="115"/>
  <c r="K68" i="115"/>
  <c r="L59" i="115"/>
  <c r="K59" i="115"/>
  <c r="L50" i="115"/>
  <c r="K50" i="115"/>
  <c r="L41" i="115"/>
  <c r="K41" i="115"/>
  <c r="L32" i="115"/>
  <c r="K32" i="115"/>
  <c r="L23" i="115"/>
  <c r="L104" i="115"/>
  <c r="K23" i="115"/>
  <c r="L13" i="115"/>
  <c r="K13" i="115"/>
  <c r="M95" i="114"/>
  <c r="L95" i="114"/>
  <c r="M86" i="114"/>
  <c r="L86" i="114"/>
  <c r="M77" i="114"/>
  <c r="L77" i="114"/>
  <c r="M68" i="114"/>
  <c r="N68" i="114"/>
  <c r="L68" i="114"/>
  <c r="M59" i="114"/>
  <c r="L59" i="114"/>
  <c r="M50" i="114"/>
  <c r="L50" i="114"/>
  <c r="M41" i="114"/>
  <c r="L41" i="114"/>
  <c r="M32" i="114"/>
  <c r="N32" i="114"/>
  <c r="L32" i="114"/>
  <c r="M23" i="114"/>
  <c r="L23" i="114"/>
  <c r="M13" i="114"/>
  <c r="L13" i="114"/>
  <c r="O185" i="113"/>
  <c r="N185" i="113"/>
  <c r="O176" i="113"/>
  <c r="P176" i="113"/>
  <c r="N176" i="113"/>
  <c r="O167" i="113"/>
  <c r="N167" i="113"/>
  <c r="O158" i="113"/>
  <c r="P158" i="113"/>
  <c r="N158" i="113"/>
  <c r="O149" i="113"/>
  <c r="P149" i="113"/>
  <c r="N149" i="113"/>
  <c r="O140" i="113"/>
  <c r="P140" i="113"/>
  <c r="N140" i="113"/>
  <c r="O131" i="113"/>
  <c r="N131" i="113"/>
  <c r="O122" i="113"/>
  <c r="P122" i="113"/>
  <c r="N122" i="113"/>
  <c r="O113" i="113"/>
  <c r="P113" i="113"/>
  <c r="N113" i="113"/>
  <c r="O104" i="113"/>
  <c r="N104" i="113"/>
  <c r="P104" i="113"/>
  <c r="O95" i="113"/>
  <c r="P95" i="113"/>
  <c r="N95" i="113"/>
  <c r="O86" i="113"/>
  <c r="P86" i="113"/>
  <c r="N86" i="113"/>
  <c r="O77" i="113"/>
  <c r="N77" i="113"/>
  <c r="O68" i="113"/>
  <c r="P68" i="113"/>
  <c r="N68" i="113"/>
  <c r="O59" i="113"/>
  <c r="P59" i="113"/>
  <c r="N59" i="113"/>
  <c r="O50" i="113"/>
  <c r="P50" i="113"/>
  <c r="N50" i="113"/>
  <c r="O41" i="113"/>
  <c r="P41" i="113"/>
  <c r="N41" i="113"/>
  <c r="O32" i="113"/>
  <c r="P32" i="113"/>
  <c r="N32" i="113"/>
  <c r="O23" i="113"/>
  <c r="P23" i="113"/>
  <c r="N23" i="113"/>
  <c r="O13" i="113"/>
  <c r="O194" i="113"/>
  <c r="N13" i="113"/>
  <c r="P185" i="113"/>
  <c r="N77" i="114"/>
  <c r="P131" i="113"/>
  <c r="N13" i="114"/>
  <c r="N50" i="114"/>
  <c r="M68" i="115"/>
  <c r="P167" i="113"/>
  <c r="M104" i="114"/>
  <c r="P77" i="113"/>
  <c r="M86" i="115"/>
  <c r="N86" i="114"/>
  <c r="N41" i="114"/>
  <c r="N59" i="114"/>
  <c r="M32" i="115"/>
  <c r="M50" i="115"/>
  <c r="M59" i="115"/>
  <c r="M13" i="115"/>
  <c r="M77" i="115"/>
  <c r="M95" i="115"/>
  <c r="M41" i="115"/>
  <c r="M23" i="115"/>
  <c r="N95" i="114"/>
  <c r="N23" i="114"/>
  <c r="P13" i="113"/>
  <c r="S49" i="83"/>
  <c r="T49" i="83"/>
  <c r="U49" i="83"/>
  <c r="V49" i="83"/>
  <c r="W49" i="83"/>
  <c r="X49" i="83"/>
  <c r="X16" i="83"/>
  <c r="X19" i="83"/>
  <c r="X22" i="83"/>
  <c r="X25" i="83"/>
  <c r="X28" i="83"/>
  <c r="X31" i="83"/>
  <c r="X34" i="83"/>
  <c r="X37" i="83"/>
  <c r="X40" i="83"/>
  <c r="X43" i="83"/>
  <c r="X46" i="83"/>
  <c r="X52" i="83"/>
  <c r="X13" i="83"/>
  <c r="W16" i="83"/>
  <c r="W19" i="83"/>
  <c r="W22" i="83"/>
  <c r="W25" i="83"/>
  <c r="W28" i="83"/>
  <c r="W31" i="83"/>
  <c r="W34" i="83"/>
  <c r="W37" i="83"/>
  <c r="W40" i="83"/>
  <c r="W43" i="83"/>
  <c r="W46" i="83"/>
  <c r="W52" i="83"/>
  <c r="W13" i="83"/>
  <c r="V16" i="83"/>
  <c r="V19" i="83"/>
  <c r="V22" i="83"/>
  <c r="V25" i="83"/>
  <c r="V28" i="83"/>
  <c r="V31" i="83"/>
  <c r="V34" i="83"/>
  <c r="V37" i="83"/>
  <c r="V40" i="83"/>
  <c r="V43" i="83"/>
  <c r="V46" i="83"/>
  <c r="V52" i="83"/>
  <c r="V13" i="83"/>
  <c r="U16" i="83"/>
  <c r="U19" i="83"/>
  <c r="U22" i="83"/>
  <c r="U25" i="83"/>
  <c r="U28" i="83"/>
  <c r="U31" i="83"/>
  <c r="U34" i="83"/>
  <c r="U37" i="83"/>
  <c r="U40" i="83"/>
  <c r="U43" i="83"/>
  <c r="U46" i="83"/>
  <c r="U52" i="83"/>
  <c r="U13" i="83"/>
  <c r="T37" i="83"/>
  <c r="T40" i="83"/>
  <c r="T43" i="83"/>
  <c r="T46" i="83"/>
  <c r="T52" i="83"/>
  <c r="T16" i="83"/>
  <c r="T19" i="83"/>
  <c r="T22" i="83"/>
  <c r="T25" i="83"/>
  <c r="T28" i="83"/>
  <c r="T31" i="83"/>
  <c r="T34" i="83"/>
  <c r="T13" i="83"/>
  <c r="S46" i="83"/>
  <c r="S52" i="83"/>
  <c r="S28" i="83"/>
  <c r="Z28" i="83"/>
  <c r="AA28" i="83"/>
  <c r="S31" i="83"/>
  <c r="S34" i="83"/>
  <c r="S37" i="83"/>
  <c r="S40" i="83"/>
  <c r="Z40" i="83"/>
  <c r="AA40" i="83"/>
  <c r="S43" i="83"/>
  <c r="S16" i="83"/>
  <c r="S19" i="83"/>
  <c r="S22" i="83"/>
  <c r="S25" i="83"/>
  <c r="S13" i="83"/>
  <c r="T15" i="85"/>
  <c r="T30" i="85"/>
  <c r="S15" i="85"/>
  <c r="R185" i="53"/>
  <c r="Q185" i="53"/>
  <c r="R176" i="53"/>
  <c r="Q176" i="53"/>
  <c r="R167" i="53"/>
  <c r="Q167" i="53"/>
  <c r="S167" i="53"/>
  <c r="R158" i="53"/>
  <c r="Q158" i="53"/>
  <c r="R149" i="53"/>
  <c r="Q149" i="53"/>
  <c r="R140" i="53"/>
  <c r="Q140" i="53"/>
  <c r="R131" i="53"/>
  <c r="Q131" i="53"/>
  <c r="R122" i="53"/>
  <c r="S122" i="53"/>
  <c r="Q122" i="53"/>
  <c r="R113" i="53"/>
  <c r="Q113" i="53"/>
  <c r="R104" i="53"/>
  <c r="Q104" i="53"/>
  <c r="R95" i="53"/>
  <c r="Q95" i="53"/>
  <c r="S95" i="53"/>
  <c r="R86" i="53"/>
  <c r="Q86" i="53"/>
  <c r="R77" i="53"/>
  <c r="Q77" i="53"/>
  <c r="R68" i="53"/>
  <c r="Q68" i="53"/>
  <c r="R59" i="53"/>
  <c r="S59" i="53"/>
  <c r="Q59" i="53"/>
  <c r="R50" i="53"/>
  <c r="S50" i="53"/>
  <c r="Q50" i="53"/>
  <c r="R41" i="53"/>
  <c r="Q41" i="53"/>
  <c r="R32" i="53"/>
  <c r="Q32" i="53"/>
  <c r="R23" i="53"/>
  <c r="S23" i="53"/>
  <c r="Q23" i="53"/>
  <c r="R13" i="53"/>
  <c r="R194" i="53"/>
  <c r="Q13" i="53"/>
  <c r="S185" i="53"/>
  <c r="Z16" i="83"/>
  <c r="AA16" i="83"/>
  <c r="Z46" i="83"/>
  <c r="AA46" i="83"/>
  <c r="Z13" i="83"/>
  <c r="AA13" i="83"/>
  <c r="Z34" i="83"/>
  <c r="AA34" i="83"/>
  <c r="S32" i="53"/>
  <c r="S104" i="53"/>
  <c r="S140" i="53"/>
  <c r="Z22" i="83"/>
  <c r="AA22" i="83"/>
  <c r="S149" i="53"/>
  <c r="U15" i="85"/>
  <c r="S77" i="53"/>
  <c r="S158" i="53"/>
  <c r="S113" i="53"/>
  <c r="S131" i="53"/>
  <c r="S41" i="53"/>
  <c r="S176" i="53"/>
  <c r="S86" i="53"/>
  <c r="S13" i="53"/>
  <c r="S68" i="53"/>
  <c r="Z43" i="83"/>
  <c r="AA43" i="83"/>
  <c r="Z19" i="83"/>
  <c r="AA19" i="83"/>
  <c r="Z37" i="83"/>
  <c r="AA37" i="83"/>
  <c r="Z31" i="83"/>
  <c r="AA31" i="83"/>
  <c r="Z49" i="83"/>
  <c r="AA49" i="83"/>
  <c r="Z52" i="83"/>
  <c r="AA52" i="83"/>
  <c r="Z25" i="83"/>
  <c r="AA25" i="83"/>
  <c r="AB55" i="8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Miguel Navarrete</author>
  </authors>
  <commentList>
    <comment ref="A16" authorId="0" shapeId="0" xr:uid="{00000000-0006-0000-0100-000001000000}">
      <text>
        <r>
          <rPr>
            <b/>
            <sz val="10"/>
            <color indexed="81"/>
            <rFont val="Montserrat"/>
          </rPr>
          <t>Insertar tantas filas como se necesiten. Hacer esto desde las filas centrales.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Miguel Navarrete</author>
  </authors>
  <commentList>
    <comment ref="A16" authorId="0" shapeId="0" xr:uid="{00000000-0006-0000-0A00-000001000000}">
      <text>
        <r>
          <rPr>
            <b/>
            <sz val="10"/>
            <color indexed="81"/>
            <rFont val="Montserrat"/>
          </rPr>
          <t>Insertar tantas filas como se necesiten. Hacer esto desde las filas centrales.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Miguel Navarrete</author>
  </authors>
  <commentList>
    <comment ref="B14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Insertar tantas filas como se necesiten. Hacer esto desde las filas centrales.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Miguel Navarrete</author>
  </authors>
  <commentList>
    <comment ref="A16" authorId="0" shapeId="0" xr:uid="{00000000-0006-0000-0C00-000001000000}">
      <text>
        <r>
          <rPr>
            <b/>
            <sz val="10"/>
            <color indexed="81"/>
            <rFont val="Montserrat"/>
          </rPr>
          <t>Insertar tantas filas como se necesiten. Hacer esto desde las filas centrales.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Miguel Navarrete</author>
  </authors>
  <commentList>
    <comment ref="B1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Insertar tantas filas como se necesiten. Hacer esto desde las filas centrales.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Miguel Navarrete</author>
  </authors>
  <commentList>
    <comment ref="A16" authorId="0" shapeId="0" xr:uid="{00000000-0006-0000-0E00-000001000000}">
      <text>
        <r>
          <rPr>
            <b/>
            <sz val="10"/>
            <color indexed="81"/>
            <rFont val="Montserrat"/>
          </rPr>
          <t>Insertar tantas filas como se necesiten. Hacer esto desde las filas centrales.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Miguel Navarrete</author>
  </authors>
  <commentList>
    <comment ref="B14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Insertar tantas filas como se necesiten. Hacer esto desde las filas centrales.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Miguel Navarrete</author>
  </authors>
  <commentList>
    <comment ref="B1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Insertar tantas filas como se necesiten. Hacer esto desde las filas centrales.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Mónica</author>
    <author>Miguel Navarrete</author>
  </authors>
  <commentList>
    <comment ref="E12" authorId="0" shapeId="0" xr:uid="{00000000-0006-0000-0300-000001000000}">
      <text>
        <r>
          <rPr>
            <b/>
            <sz val="11"/>
            <color indexed="81"/>
            <rFont val="Montserrat"/>
          </rPr>
          <t>Escribir sólo números en todos los campos, sin unidades.</t>
        </r>
      </text>
    </comment>
    <comment ref="B14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Reportar siempre en este orden:
1. Leche
2. Cereal
3. Fruta
4. Verdura (si aplica)</t>
        </r>
      </text>
    </comment>
    <comment ref="B17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Reportar siempre en este orden:
1. Leche
2. Cereal
3. Fruta
4. Verdura (si aplica)</t>
        </r>
      </text>
    </comment>
    <comment ref="B20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Reportar siempre en este orden:
1. Leche
2. Cereal
3. Fruta
4. Verdura (si aplica)</t>
        </r>
      </text>
    </comment>
    <comment ref="B23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Reportar siempre en este orden:
1. Leche
2. Cereal
3. Fruta
4. Verdura (si aplica)</t>
        </r>
      </text>
    </comment>
    <comment ref="B26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Reportar siempre en este orden:
1. Leche
2. Cereal
3. Fruta
4. Verdura (si aplica)</t>
        </r>
      </text>
    </comment>
    <comment ref="B29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Reportar siempre en este orden:
1. Leche
2. Cereal
3. Fruta
4. Verdura (si aplica)</t>
        </r>
      </text>
    </comment>
    <comment ref="B32" authorId="1" shapeId="0" xr:uid="{00000000-0006-0000-0300-000008000000}">
      <text>
        <r>
          <rPr>
            <b/>
            <sz val="9"/>
            <color indexed="81"/>
            <rFont val="Tahoma"/>
            <family val="2"/>
          </rPr>
          <t>Reportar siempre en este orden:
1. Leche
2. Cereal
3. Fruta
4. Verdura (si aplica)</t>
        </r>
      </text>
    </comment>
    <comment ref="B35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Reportar siempre en este orden:
1. Leche
2. Cereal
3. Fruta
4. Verdura (si aplica)</t>
        </r>
      </text>
    </comment>
    <comment ref="B38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Reportar siempre en este orden:
1. Leche
2. Cereal
3. Fruta
4. Verdura (si aplica)</t>
        </r>
      </text>
    </comment>
    <comment ref="B41" authorId="1" shapeId="0" xr:uid="{00000000-0006-0000-0300-00000B000000}">
      <text>
        <r>
          <rPr>
            <b/>
            <sz val="9"/>
            <color indexed="81"/>
            <rFont val="Tahoma"/>
            <family val="2"/>
          </rPr>
          <t>Reportar siempre en este orden:
1. Leche
2. Cereal
3. Fruta
4. Verdura (si aplica)</t>
        </r>
      </text>
    </comment>
    <comment ref="B44" authorId="1" shapeId="0" xr:uid="{00000000-0006-0000-0300-00000C000000}">
      <text>
        <r>
          <rPr>
            <b/>
            <sz val="9"/>
            <color indexed="81"/>
            <rFont val="Tahoma"/>
            <family val="2"/>
          </rPr>
          <t>Reportar siempre en este orden:
1. Leche
2. Cereal
3. Fruta
4. Verdura (si aplica)</t>
        </r>
      </text>
    </comment>
    <comment ref="B47" authorId="1" shapeId="0" xr:uid="{00000000-0006-0000-0300-00000D000000}">
      <text>
        <r>
          <rPr>
            <b/>
            <sz val="9"/>
            <color indexed="81"/>
            <rFont val="Tahoma"/>
            <family val="2"/>
          </rPr>
          <t>Reportar siempre en este orden:
1. Leche
2. Cereal
3. Fruta
4. Verdura (si aplica)</t>
        </r>
      </text>
    </comment>
    <comment ref="B50" authorId="1" shapeId="0" xr:uid="{00000000-0006-0000-0300-00000E000000}">
      <text>
        <r>
          <rPr>
            <b/>
            <sz val="9"/>
            <color indexed="81"/>
            <rFont val="Tahoma"/>
            <family val="2"/>
          </rPr>
          <t>Reportar siempre en este orden:
1. Leche
2. Cereal
3. Fruta
4. Verdura (si aplica)</t>
        </r>
      </text>
    </comment>
    <comment ref="B53" authorId="1" shapeId="0" xr:uid="{00000000-0006-0000-0300-00000F000000}">
      <text>
        <r>
          <rPr>
            <b/>
            <sz val="9"/>
            <color indexed="81"/>
            <rFont val="Tahoma"/>
            <family val="2"/>
          </rPr>
          <t>Reportar siempre en este orden:
1. Leche
2. Cereal
3. Fruta
4. Verdura (si aplica)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Miguel Navarrete</author>
  </authors>
  <commentList>
    <comment ref="A16" authorId="0" shapeId="0" xr:uid="{00000000-0006-0000-0400-000001000000}">
      <text>
        <r>
          <rPr>
            <b/>
            <sz val="10"/>
            <color indexed="81"/>
            <rFont val="Montserrat"/>
          </rPr>
          <t>Insertar tantas filas como se necesiten. Hacer esto desde las filas centrales.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Miguel Navarrete</author>
  </authors>
  <commentList>
    <comment ref="B14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Insertar tantas filas como se necesiten. Hacer esto desde las filas centrales.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Miguel Navarrete</author>
  </authors>
  <commentList>
    <comment ref="A16" authorId="0" shapeId="0" xr:uid="{00000000-0006-0000-0600-000001000000}">
      <text>
        <r>
          <rPr>
            <b/>
            <sz val="10"/>
            <color indexed="81"/>
            <rFont val="Montserrat"/>
          </rPr>
          <t>Insertar tantas filas como se necesiten. Hacer esto desde las filas centrales.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Miguel Navarrete</author>
  </authors>
  <commentList>
    <comment ref="B14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Insertar tantas filas como se necesiten. Hacer esto desde las filas centrales.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Miguel Navarrete</author>
  </authors>
  <commentList>
    <comment ref="A16" authorId="0" shapeId="0" xr:uid="{00000000-0006-0000-0800-000001000000}">
      <text>
        <r>
          <rPr>
            <b/>
            <sz val="10"/>
            <color indexed="81"/>
            <rFont val="Montserrat"/>
          </rPr>
          <t>Insertar tantas filas como se necesiten. Hacer esto desde las filas centrales.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Miguel Navarrete</author>
  </authors>
  <commentList>
    <comment ref="B14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Insertar tantas filas como se necesiten. Hacer esto desde las filas centrales.</t>
        </r>
      </text>
    </comment>
  </commentList>
</comments>
</file>

<file path=xl/sharedStrings.xml><?xml version="1.0" encoding="utf-8"?>
<sst xmlns="http://schemas.openxmlformats.org/spreadsheetml/2006/main" count="399" uniqueCount="127">
  <si>
    <t>Incluye al menos 2 cereales fuentes de fibra dietética</t>
  </si>
  <si>
    <t>Incluye al menos 1 alimento fuente de calcio</t>
  </si>
  <si>
    <t>Incluye al menos 2 variedades de leguminosas</t>
  </si>
  <si>
    <t># de criterios que aplican para el menú</t>
  </si>
  <si>
    <t># de criterios que cumple el menú</t>
  </si>
  <si>
    <t>Azúcar (g)</t>
  </si>
  <si>
    <t>Sodio (mg)</t>
  </si>
  <si>
    <t>Conformación</t>
  </si>
  <si>
    <t>Ingredientes</t>
  </si>
  <si>
    <t>Proteína (g)</t>
  </si>
  <si>
    <t>INFORMACIÓN NUTRIMENTAL CUANTITATIVA</t>
  </si>
  <si>
    <t xml:space="preserve">EVALUACIÓN CUANTITATIVA </t>
  </si>
  <si>
    <t>Contenido energético (kcal)</t>
  </si>
  <si>
    <t>Hidratos de Carbono (g)</t>
  </si>
  <si>
    <t>Fibra dietética (g)</t>
  </si>
  <si>
    <t>Grasas Totales  (g)</t>
  </si>
  <si>
    <t>Grasas Saturadas (g)</t>
  </si>
  <si>
    <t>Ácidos Grasos Trans (g)</t>
  </si>
  <si>
    <t>Hierro (mg)</t>
  </si>
  <si>
    <t>No mofificar fórmula pero sí escribir (-1, 1 ó 0).</t>
  </si>
  <si>
    <t>La porción de cereal contiene mínimo 1.8g de fibra</t>
  </si>
  <si>
    <t>Máximo el 35% de las calorías del cereal, proviene de las grasas totales</t>
  </si>
  <si>
    <t>La porción de cereal contiene máximo 0.5g de ácidos grasos trans</t>
  </si>
  <si>
    <t>Máximo el 10% de las calorías del cereal, proviene de grasas saturadas</t>
  </si>
  <si>
    <t>No moificar fórmula ni escribir. COLUMNAS AE, AF, AG.</t>
  </si>
  <si>
    <t>Máximo el 20% de las calorías del cereal, proviene del azúcar</t>
  </si>
  <si>
    <t>Respeta la conformación de la EIASA</t>
  </si>
  <si>
    <t>Cumple con no incluir “Alimentos no permitidos"</t>
  </si>
  <si>
    <t>La porción de cereal contiene máximo 120mg de sodio</t>
  </si>
  <si>
    <t>FILTRO</t>
  </si>
  <si>
    <t>No.</t>
  </si>
  <si>
    <t>Población a la que se dirige el apoyo:</t>
  </si>
  <si>
    <t xml:space="preserve">Incluye una fuente de calcio </t>
  </si>
  <si>
    <t>NOTAS:</t>
  </si>
  <si>
    <t>Número de días para los que fue calculada la dotación:</t>
  </si>
  <si>
    <t>Insumo</t>
  </si>
  <si>
    <t>Reporta la totalidad de nutrimentos solicitados</t>
  </si>
  <si>
    <t>Respeta la conformación EIASA</t>
  </si>
  <si>
    <t>Grasa: la bebida es agua (natural o de sabor); leche descremada; semi/entera + justificación.</t>
  </si>
  <si>
    <t>Observaciones</t>
  </si>
  <si>
    <t>TOTAL DE MENÚS QUE CUMPLEN CON LOS CRITERIOS DE CALIDAD NUTRICIA 2019</t>
  </si>
  <si>
    <t>Observaciones ID</t>
  </si>
  <si>
    <r>
      <t>NOTAS:</t>
    </r>
    <r>
      <rPr>
        <sz val="10"/>
        <color indexed="8"/>
        <rFont val="Montserrat"/>
      </rPr>
      <t xml:space="preserve"> </t>
    </r>
  </si>
  <si>
    <t>Leche descremada sin saborizantes ni azúcares añadidos o semi/entera con justificación</t>
  </si>
  <si>
    <t xml:space="preserve">Marca comercial </t>
  </si>
  <si>
    <t>Número de beneficiarios para los que fue calculada la dotación:</t>
  </si>
  <si>
    <t>Porción (g ó mL)</t>
  </si>
  <si>
    <t>Número de días de utilización del insumo</t>
  </si>
  <si>
    <t>Cantidad (g o mL) necesaria para 1 beneficiario al mes</t>
  </si>
  <si>
    <t># de criterios que aplican para la dotación</t>
  </si>
  <si>
    <t># de criterios que cumple la dotación</t>
  </si>
  <si>
    <t>Elaboró:</t>
  </si>
  <si>
    <t>Autorizó:</t>
  </si>
  <si>
    <t>Número de unidades entregadas por dotación</t>
  </si>
  <si>
    <t>Marca comercial</t>
  </si>
  <si>
    <t>Costo unitario</t>
  </si>
  <si>
    <t>Presentación del insumo</t>
  </si>
  <si>
    <t>Incluye insumos de los 3 grupos de alimentos</t>
  </si>
  <si>
    <t>Incluye al menos 1 alimento fuente de proteína de origen animal y/o hierro hemínico</t>
  </si>
  <si>
    <t>Cumple con no incluir “Alimentos no permitidos”</t>
  </si>
  <si>
    <t>Incluye la cantidad mínima necesaria de fruta fresca</t>
  </si>
  <si>
    <t>Cumple con no incluir más de una preparación de baja frecuencia por semana</t>
  </si>
  <si>
    <t>Está conformada por al menos 15 insumos</t>
  </si>
  <si>
    <t>Incluye lal menos 2 cereales fuente de fibra</t>
  </si>
  <si>
    <t>Incluye al menos 2 alimentos fuente de calcio</t>
  </si>
  <si>
    <t>Cumple con incluir leche entera</t>
  </si>
  <si>
    <t>Incluye verduras</t>
  </si>
  <si>
    <t>Incluye al menos 2 cereales fortificados</t>
  </si>
  <si>
    <t>Incluye leche semidescremada</t>
  </si>
  <si>
    <t>Incluye al menos 2 cereales integrales</t>
  </si>
  <si>
    <t>Alimentos de los 3 grupos de alimentos</t>
  </si>
  <si>
    <t>Cumple con no agregar sal ni azúcar a las preparaciones</t>
  </si>
  <si>
    <t>Cumple con evitar los alimentos que puedan causar asfixia</t>
  </si>
  <si>
    <t>Tiene la consistencia adecuada</t>
  </si>
  <si>
    <t>complemento alimenticio: papilla</t>
  </si>
  <si>
    <t>Incluye la cantidad mínima necesaria de verduras (sin ser recaudo)</t>
  </si>
  <si>
    <t>Está conformada por al menos 11 insumos</t>
  </si>
  <si>
    <t>Incluye al menos 6 insumos</t>
  </si>
  <si>
    <t>Está conformada por al menos 7 insumos</t>
  </si>
  <si>
    <t>En caso de dar arroz o papa en el menú incluye la cantidad extra de verduras (sin ser recaudo)</t>
  </si>
  <si>
    <t>Capturar la información nutrimental completa del cereal únicamente, sin unidades y en la fila central de cada menú. Llenar toda la información del cereal, en caso de no contar con la información, escribir "nd" (sin comillas).</t>
  </si>
  <si>
    <t>Azúcar: Leche natural; agua natural; agua de frutas frescas o granos enteros y contiene máximo 5 g de azúcar en 250 mL</t>
  </si>
  <si>
    <r>
      <t xml:space="preserve">Calificación del menú </t>
    </r>
    <r>
      <rPr>
        <b/>
        <sz val="8"/>
        <rFont val="Montserrat"/>
      </rPr>
      <t>(aprueba si &gt; 7.5)</t>
    </r>
  </si>
  <si>
    <r>
      <t xml:space="preserve">Cantidad para 1 beneficiario </t>
    </r>
    <r>
      <rPr>
        <b/>
        <sz val="8"/>
        <color indexed="8"/>
        <rFont val="Montserrat"/>
      </rPr>
      <t>(g o mL)</t>
    </r>
  </si>
  <si>
    <t>DESAYUNOS ESCOLARES MODALIDAD FRÍA</t>
  </si>
  <si>
    <r>
      <t xml:space="preserve">Calificación del menú </t>
    </r>
    <r>
      <rPr>
        <b/>
        <sz val="7"/>
        <rFont val="Montserrat"/>
      </rPr>
      <t>(aprueba si &gt; 7.5)</t>
    </r>
  </si>
  <si>
    <r>
      <rPr>
        <b/>
        <sz val="10"/>
        <rFont val="Montserrat"/>
      </rPr>
      <t xml:space="preserve">Calificación </t>
    </r>
    <r>
      <rPr>
        <b/>
        <sz val="8"/>
        <rFont val="Montserrat"/>
      </rPr>
      <t>(aprueba si &gt; 7.5)</t>
    </r>
  </si>
  <si>
    <r>
      <t>Cantidad para 1 beneficiario por porción</t>
    </r>
    <r>
      <rPr>
        <b/>
        <sz val="8"/>
        <color indexed="8"/>
        <rFont val="Montserrat"/>
      </rPr>
      <t xml:space="preserve"> (g o mL)</t>
    </r>
  </si>
  <si>
    <r>
      <t xml:space="preserve">Cantidad por ración  </t>
    </r>
    <r>
      <rPr>
        <b/>
        <sz val="8"/>
        <color indexed="8"/>
        <rFont val="Montserrat"/>
      </rPr>
      <t>(g o mL)</t>
    </r>
  </si>
  <si>
    <r>
      <t xml:space="preserve">Preescolar </t>
    </r>
    <r>
      <rPr>
        <sz val="7"/>
        <color indexed="8"/>
        <rFont val="Montserrat"/>
      </rPr>
      <t>Cantidad para un beneficiario   (g o mL)</t>
    </r>
  </si>
  <si>
    <r>
      <t xml:space="preserve">Primaria Baja   </t>
    </r>
    <r>
      <rPr>
        <sz val="7"/>
        <color indexed="8"/>
        <rFont val="Montserrat"/>
      </rPr>
      <t>Cantidad para un beneficiario   (g o mL)</t>
    </r>
  </si>
  <si>
    <r>
      <t xml:space="preserve">Primaria Alta   </t>
    </r>
    <r>
      <rPr>
        <sz val="7"/>
        <color indexed="8"/>
        <rFont val="Montserrat"/>
      </rPr>
      <t>Cantidad para un beneficiario   (g o mL)</t>
    </r>
  </si>
  <si>
    <r>
      <t xml:space="preserve">Secundaria   </t>
    </r>
    <r>
      <rPr>
        <sz val="7"/>
        <color indexed="8"/>
        <rFont val="Montserrat"/>
      </rPr>
      <t>Cantidad para un beneficiario   (g o mL)</t>
    </r>
  </si>
  <si>
    <t>ID-A.12</t>
  </si>
  <si>
    <t>ID-A.11</t>
  </si>
  <si>
    <t>CALIFICACIÓN</t>
  </si>
  <si>
    <t>ID-A.13</t>
  </si>
  <si>
    <t>DOTACIÓN-ASISTENCIA ALIMENTARIA A PERSONAS DE ATENCIÓN PRIORITARIA. 2 A 5 AÑOS 11 MESES</t>
  </si>
  <si>
    <t>DOTACIÓN-DESAYUNOS ESCOLARES MODALIDAD CALIENTE</t>
  </si>
  <si>
    <t>DOTACIÓN-ATENCIÓN ALIMENTARIA EN LOS PRIMEROS 1000 DÍAS. EMBARAZO Y LACTANCIA</t>
  </si>
  <si>
    <t>DOTACIÓN-ATENCIÓN ALIMENTARIA EN LOS PRIMEROS 1000 DÍAS. 6 A 12 MESES</t>
  </si>
  <si>
    <t>DOTACIÓN-ATENCIÓN ALIMENTARIA EN LOS PRIMEROS 1000 DÍAS. 12 A 24 MESES</t>
  </si>
  <si>
    <t>DOTACIÓN-ASISTENCIA ALIMENTARIA A PERSONAS DE ATENCIÓN PRIORITARIA. ADULTOS</t>
  </si>
  <si>
    <t>DOTACIÓN-ASISTENCIA ALIMENTARIA A PERSONAS EN SITUACIÓN DE EMERGENCIA Y DESASTRES</t>
  </si>
  <si>
    <t>MENÚS-DESAYUNOS ESCOLARES MODALIDAD CALIENTE</t>
  </si>
  <si>
    <t>MENÚS-ATENCIÓN ALIMENTARIA EN LOS PRIMEROS 1000 DÍAS. EMBARAZO Y LACTANCIA</t>
  </si>
  <si>
    <t>MENÚS-ATENCIÓN ALIMENTARIA EN LOS PRIMEROS 1000 DÍAS. 6 A 12 MESES</t>
  </si>
  <si>
    <t>MENÚS-ATENCIÓN ALIMENTARIA EN LOS PRIMEROS 1000 DÍAS. 12 A 24 MESES</t>
  </si>
  <si>
    <t>MENÚS-ASISTENCIA ALIMENTARIA A PERSONAS DE ATENCIÓN PRIORITARIA. 2 A 5 AÑOS 11 MESES</t>
  </si>
  <si>
    <t>MENÚS-ASISTENCIA ALIMENTARIA A PERSONAS DE ATENCIÓN PRIORITARIA. ADULTOS</t>
  </si>
  <si>
    <t>MENÚS-ASISTENCIA ALIMENTARIA A PERSONAS EN SITUACIÓN DE EMERGENCIA Y DESASTRES</t>
  </si>
  <si>
    <t>SISTEMA NACIONAL PARA EL DESARROLLO INTEGRAL DE LA FAMILIA</t>
  </si>
  <si>
    <t>&lt;LOGOTIPO DEL SEDIF&gt;</t>
  </si>
  <si>
    <t>&lt;NOMBRE DEL SISTEMA ESTATAL&gt;</t>
  </si>
  <si>
    <t>&lt;NOMBRE DE LA DIRECCIÓN RESPONSABLE DE LOS PROGRAMAS ALIMENTARIOS&gt;</t>
  </si>
  <si>
    <t>PAG:</t>
  </si>
  <si>
    <t>FECHA:</t>
  </si>
  <si>
    <t>/</t>
  </si>
  <si>
    <t>DD/MM/AA</t>
  </si>
  <si>
    <t>TÍTULO: INFORME PARCIAL DE CUMPLIMIENTO DEL PROYECTO ESTATAL ANUAL 2020</t>
  </si>
  <si>
    <t>4. Escribir las unidades: gramos, miligramos, litro, mililitro (g, mg, L, mL).</t>
  </si>
  <si>
    <t>3. Agregar/eliminar las filas necesarias desde el centro de cada dotación o menú.</t>
  </si>
  <si>
    <t>2. No modificar el formato de las hojas, únicamente capturar la información. Instalar la fuente Montserrat en caso necesario.</t>
  </si>
  <si>
    <t>Instrucciones de llenado de este Anexo:</t>
  </si>
  <si>
    <t>1. En caso de reportar más de una dotación por programa, primero se debe duplicar la pestaña en blanco correspondiente.</t>
  </si>
  <si>
    <t>ANEXO O.1 "CONFORMACIÓN DE LOS APOYOS ALIMENTICIOS". ID: A.11, A.12, A.13</t>
  </si>
  <si>
    <t>ANEXO O.1: CONFORMACIÓN DE LOS APOYOS ALIMENTICIOS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</si>
</sst>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</numFmts>
  <fonts count="51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color indexed="8"/>
      <name val="Montserrat"/>
    </font>
    <font>
      <sz val="10"/>
      <color indexed="8"/>
      <name val="Montserrat"/>
    </font>
    <font>
      <sz val="10"/>
      <color theme="1"/>
      <name val="Montserrat"/>
    </font>
    <font>
      <b/>
      <sz val="10"/>
      <color theme="1"/>
      <name val="Montserrat"/>
    </font>
    <font>
      <b/>
      <sz val="10"/>
      <color theme="0"/>
      <name val="Montserrat"/>
    </font>
    <font>
      <b/>
      <sz val="10"/>
      <name val="Montserrat"/>
    </font>
    <font>
      <sz val="11"/>
      <color theme="1"/>
      <name val="Montserrat"/>
    </font>
    <font>
      <b/>
      <sz val="11"/>
      <color theme="1"/>
      <name val="Montserrat"/>
    </font>
    <font>
      <b/>
      <sz val="11"/>
      <color indexed="8"/>
      <name val="Montserrat"/>
    </font>
    <font>
      <b/>
      <sz val="12"/>
      <color indexed="8"/>
      <name val="Montserrat"/>
    </font>
    <font>
      <b/>
      <sz val="9"/>
      <color indexed="8"/>
      <name val="Montserrat"/>
    </font>
    <font>
      <b/>
      <sz val="9"/>
      <color theme="0"/>
      <name val="Montserrat"/>
    </font>
    <font>
      <b/>
      <sz val="9"/>
      <name val="Montserrat"/>
    </font>
    <font>
      <b/>
      <sz val="8"/>
      <name val="Montserrat"/>
    </font>
    <font>
      <sz val="9"/>
      <color theme="0"/>
      <name val="Montserrat"/>
    </font>
    <font>
      <sz val="9"/>
      <color indexed="8"/>
      <name val="Montserrat"/>
    </font>
    <font>
      <sz val="9"/>
      <name val="Montserrat"/>
    </font>
    <font>
      <sz val="9"/>
      <color theme="1"/>
      <name val="Montserrat"/>
    </font>
    <font>
      <b/>
      <sz val="12"/>
      <name val="Montserrat"/>
    </font>
    <font>
      <b/>
      <sz val="8"/>
      <color rgb="FF000000"/>
      <name val="Montserrat"/>
    </font>
    <font>
      <b/>
      <sz val="8"/>
      <color indexed="8"/>
      <name val="Montserrat"/>
    </font>
    <font>
      <b/>
      <sz val="11"/>
      <color rgb="FFFF0000"/>
      <name val="Montserrat"/>
    </font>
    <font>
      <sz val="10"/>
      <name val="Arial"/>
      <family val="2"/>
    </font>
    <font>
      <b/>
      <sz val="11"/>
      <color indexed="81"/>
      <name val="Montserrat"/>
    </font>
    <font>
      <sz val="8"/>
      <color indexed="8"/>
      <name val="Montserrat"/>
    </font>
    <font>
      <b/>
      <sz val="9"/>
      <color rgb="FFFF0000"/>
      <name val="Montserrat"/>
    </font>
    <font>
      <sz val="11"/>
      <color indexed="8"/>
      <name val="Montserrat"/>
    </font>
    <font>
      <sz val="11"/>
      <color indexed="8"/>
      <name val="Calibri"/>
      <family val="2"/>
    </font>
    <font>
      <sz val="10"/>
      <name val="Montserrat"/>
    </font>
    <font>
      <sz val="8"/>
      <color theme="1"/>
      <name val="Montserrat"/>
    </font>
    <font>
      <b/>
      <sz val="8"/>
      <color theme="0"/>
      <name val="Montserrat"/>
    </font>
    <font>
      <b/>
      <sz val="7"/>
      <color theme="0"/>
      <name val="Montserrat"/>
    </font>
    <font>
      <b/>
      <sz val="7"/>
      <color rgb="FF000000"/>
      <name val="Montserrat"/>
    </font>
    <font>
      <b/>
      <sz val="7"/>
      <color indexed="8"/>
      <name val="Montserrat"/>
    </font>
    <font>
      <b/>
      <sz val="7"/>
      <name val="Montserrat"/>
    </font>
    <font>
      <b/>
      <sz val="9"/>
      <color indexed="10"/>
      <name val="Montserrat"/>
    </font>
    <font>
      <sz val="7"/>
      <color indexed="8"/>
      <name val="Montserrat"/>
    </font>
    <font>
      <b/>
      <sz val="9"/>
      <color indexed="81"/>
      <name val="Tahoma"/>
      <family val="2"/>
    </font>
    <font>
      <b/>
      <sz val="10"/>
      <color indexed="81"/>
      <name val="Montserrat"/>
    </font>
    <font>
      <b/>
      <sz val="11"/>
      <name val="Montserrat"/>
    </font>
    <font>
      <b/>
      <sz val="16"/>
      <color indexed="8"/>
      <name val="Montserrat"/>
    </font>
    <font>
      <b/>
      <sz val="24"/>
      <color indexed="8"/>
      <name val="Montserrat"/>
    </font>
    <font>
      <b/>
      <sz val="16"/>
      <name val="Montserrat"/>
    </font>
    <font>
      <b/>
      <sz val="26"/>
      <name val="Montserrat"/>
    </font>
    <font>
      <b/>
      <sz val="16"/>
      <color rgb="FFFF0000"/>
      <name val="Montserrat"/>
    </font>
    <font>
      <b/>
      <sz val="24"/>
      <color rgb="FFFF0000"/>
      <name val="Montserrat"/>
    </font>
    <font>
      <b/>
      <sz val="14"/>
      <name val="Montserrat"/>
    </font>
    <font>
      <b/>
      <sz val="14"/>
      <color rgb="FFFF0000"/>
      <name val="Montserrat"/>
    </font>
    <font>
      <i/>
      <sz val="10"/>
      <color rgb="FFFF0000"/>
      <name val="Montserrat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00000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</borders>
  <cellStyleXfs count="7">
    <xf numFmtId="0" fontId="0" fillId="0" borderId="0"/>
    <xf numFmtId="0" fontId="1" fillId="0" borderId="0"/>
    <xf numFmtId="0" fontId="24" fillId="0" borderId="0"/>
    <xf numFmtId="43" fontId="29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9" fillId="0" borderId="0"/>
  </cellStyleXfs>
  <cellXfs count="295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0" xfId="0" applyFont="1" applyProtection="1"/>
    <xf numFmtId="0" fontId="4" fillId="0" borderId="0" xfId="0" applyFont="1" applyProtection="1">
      <protection locked="0"/>
    </xf>
    <xf numFmtId="0" fontId="3" fillId="0" borderId="0" xfId="0" applyFont="1" applyProtection="1"/>
    <xf numFmtId="0" fontId="3" fillId="0" borderId="0" xfId="0" applyFont="1" applyAlignment="1">
      <alignment vertical="center"/>
    </xf>
    <xf numFmtId="0" fontId="8" fillId="0" borderId="0" xfId="0" applyFont="1"/>
    <xf numFmtId="0" fontId="12" fillId="0" borderId="0" xfId="0" applyFont="1"/>
    <xf numFmtId="0" fontId="8" fillId="0" borderId="0" xfId="0" applyFont="1" applyBorder="1"/>
    <xf numFmtId="0" fontId="17" fillId="4" borderId="1" xfId="0" applyFont="1" applyFill="1" applyBorder="1" applyAlignment="1">
      <alignment vertical="center" wrapText="1"/>
    </xf>
    <xf numFmtId="0" fontId="18" fillId="5" borderId="1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0" fontId="3" fillId="0" borderId="0" xfId="0" applyFont="1" applyProtection="1">
      <protection locked="0"/>
    </xf>
    <xf numFmtId="0" fontId="4" fillId="0" borderId="1" xfId="0" applyFont="1" applyFill="1" applyBorder="1" applyAlignment="1" applyProtection="1">
      <alignment vertical="center"/>
      <protection locked="0"/>
    </xf>
    <xf numFmtId="0" fontId="3" fillId="0" borderId="0" xfId="0" applyFont="1" applyBorder="1" applyProtection="1">
      <protection locked="0"/>
    </xf>
    <xf numFmtId="0" fontId="4" fillId="0" borderId="1" xfId="0" applyFont="1" applyFill="1" applyBorder="1" applyAlignment="1" applyProtection="1">
      <alignment vertical="center" wrapText="1"/>
      <protection locked="0"/>
    </xf>
    <xf numFmtId="0" fontId="4" fillId="0" borderId="1" xfId="0" applyFont="1" applyFill="1" applyBorder="1" applyProtection="1">
      <protection locked="0"/>
    </xf>
    <xf numFmtId="0" fontId="4" fillId="6" borderId="0" xfId="0" applyFont="1" applyFill="1" applyAlignment="1">
      <alignment wrapText="1"/>
    </xf>
    <xf numFmtId="0" fontId="3" fillId="6" borderId="0" xfId="0" applyFont="1" applyFill="1" applyAlignment="1">
      <alignment wrapText="1"/>
    </xf>
    <xf numFmtId="0" fontId="3" fillId="6" borderId="0" xfId="0" applyFont="1" applyFill="1" applyProtection="1">
      <protection locked="0"/>
    </xf>
    <xf numFmtId="0" fontId="7" fillId="7" borderId="1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0" fontId="2" fillId="0" borderId="0" xfId="0" applyFont="1" applyFill="1" applyBorder="1" applyAlignment="1" applyProtection="1">
      <alignment vertical="top"/>
    </xf>
    <xf numFmtId="0" fontId="4" fillId="6" borderId="0" xfId="0" applyFont="1" applyFill="1" applyBorder="1" applyAlignment="1" applyProtection="1">
      <protection locked="0"/>
    </xf>
    <xf numFmtId="0" fontId="4" fillId="0" borderId="0" xfId="0" applyFont="1" applyAlignment="1" applyProtection="1">
      <alignment wrapText="1"/>
    </xf>
    <xf numFmtId="0" fontId="4" fillId="6" borderId="0" xfId="0" applyFont="1" applyFill="1" applyBorder="1" applyAlignment="1" applyProtection="1">
      <alignment wrapText="1"/>
    </xf>
    <xf numFmtId="0" fontId="4" fillId="0" borderId="0" xfId="0" applyFont="1" applyBorder="1" applyProtection="1">
      <protection locked="0"/>
    </xf>
    <xf numFmtId="1" fontId="23" fillId="11" borderId="1" xfId="0" applyNumberFormat="1" applyFont="1" applyFill="1" applyBorder="1" applyAlignment="1" applyProtection="1">
      <alignment horizontal="center"/>
    </xf>
    <xf numFmtId="0" fontId="8" fillId="6" borderId="0" xfId="0" applyFont="1" applyFill="1"/>
    <xf numFmtId="0" fontId="14" fillId="7" borderId="8" xfId="0" applyFont="1" applyFill="1" applyBorder="1" applyAlignment="1" applyProtection="1">
      <alignment horizontal="center" vertical="center" wrapText="1"/>
    </xf>
    <xf numFmtId="0" fontId="14" fillId="11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3" fillId="6" borderId="0" xfId="0" applyFont="1" applyFill="1" applyBorder="1" applyProtection="1">
      <protection locked="0"/>
    </xf>
    <xf numFmtId="0" fontId="3" fillId="0" borderId="0" xfId="0" applyFont="1" applyAlignment="1" applyProtection="1">
      <alignment wrapText="1"/>
    </xf>
    <xf numFmtId="0" fontId="3" fillId="0" borderId="0" xfId="0" applyFont="1" applyAlignment="1" applyProtection="1">
      <alignment wrapText="1"/>
      <protection locked="0"/>
    </xf>
    <xf numFmtId="0" fontId="4" fillId="0" borderId="1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left" vertical="top"/>
    </xf>
    <xf numFmtId="0" fontId="28" fillId="0" borderId="0" xfId="0" applyFont="1" applyBorder="1" applyAlignment="1" applyProtection="1">
      <alignment vertical="center"/>
      <protection locked="0"/>
    </xf>
    <xf numFmtId="0" fontId="28" fillId="0" borderId="9" xfId="0" applyFont="1" applyBorder="1" applyAlignment="1" applyProtection="1">
      <alignment vertical="center"/>
    </xf>
    <xf numFmtId="0" fontId="28" fillId="0" borderId="1" xfId="0" applyFont="1" applyBorder="1" applyAlignment="1" applyProtection="1">
      <alignment vertical="center"/>
    </xf>
    <xf numFmtId="0" fontId="2" fillId="7" borderId="8" xfId="0" applyFont="1" applyFill="1" applyBorder="1" applyAlignment="1" applyProtection="1">
      <alignment horizontal="center" vertical="center" wrapText="1"/>
    </xf>
    <xf numFmtId="0" fontId="4" fillId="0" borderId="10" xfId="0" applyFont="1" applyBorder="1" applyProtection="1"/>
    <xf numFmtId="0" fontId="23" fillId="6" borderId="10" xfId="0" applyFont="1" applyFill="1" applyBorder="1" applyAlignment="1" applyProtection="1">
      <alignment horizontal="right"/>
    </xf>
    <xf numFmtId="1" fontId="23" fillId="6" borderId="10" xfId="0" applyNumberFormat="1" applyFont="1" applyFill="1" applyBorder="1" applyAlignment="1" applyProtection="1">
      <alignment horizontal="center"/>
    </xf>
    <xf numFmtId="0" fontId="4" fillId="6" borderId="10" xfId="0" applyFont="1" applyFill="1" applyBorder="1" applyAlignment="1" applyProtection="1">
      <alignment wrapText="1"/>
    </xf>
    <xf numFmtId="0" fontId="8" fillId="0" borderId="0" xfId="0" applyFont="1" applyProtection="1"/>
    <xf numFmtId="0" fontId="8" fillId="0" borderId="0" xfId="0" applyFont="1" applyFill="1" applyProtection="1">
      <protection locked="0"/>
    </xf>
    <xf numFmtId="0" fontId="8" fillId="0" borderId="0" xfId="0" applyFont="1" applyProtection="1">
      <protection locked="0"/>
    </xf>
    <xf numFmtId="0" fontId="4" fillId="0" borderId="0" xfId="0" applyFont="1" applyFill="1" applyProtection="1"/>
    <xf numFmtId="0" fontId="4" fillId="0" borderId="0" xfId="0" applyFont="1" applyFill="1" applyAlignment="1" applyProtection="1">
      <alignment horizontal="right" vertical="center"/>
    </xf>
    <xf numFmtId="0" fontId="4" fillId="0" borderId="0" xfId="0" applyFont="1" applyFill="1" applyProtection="1">
      <protection locked="0"/>
    </xf>
    <xf numFmtId="0" fontId="2" fillId="0" borderId="0" xfId="0" applyFont="1" applyFill="1" applyBorder="1" applyAlignment="1" applyProtection="1">
      <alignment horizontal="left" vertical="top"/>
    </xf>
    <xf numFmtId="0" fontId="10" fillId="0" borderId="0" xfId="0" applyFont="1" applyAlignment="1" applyProtection="1">
      <alignment horizontal="left"/>
    </xf>
    <xf numFmtId="0" fontId="12" fillId="7" borderId="1" xfId="0" applyFont="1" applyFill="1" applyBorder="1" applyAlignment="1" applyProtection="1">
      <alignment horizontal="center" vertical="center" wrapText="1"/>
    </xf>
    <xf numFmtId="0" fontId="20" fillId="6" borderId="0" xfId="0" applyFont="1" applyFill="1" applyAlignment="1">
      <alignment horizontal="left" vertical="center"/>
    </xf>
    <xf numFmtId="0" fontId="20" fillId="6" borderId="0" xfId="0" applyFont="1" applyFill="1" applyAlignment="1">
      <alignment horizontal="left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30" fillId="0" borderId="1" xfId="0" applyFont="1" applyFill="1" applyBorder="1" applyAlignment="1" applyProtection="1">
      <alignment horizontal="left" vertical="center"/>
      <protection locked="0"/>
    </xf>
    <xf numFmtId="0" fontId="7" fillId="7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5" fillId="7" borderId="1" xfId="0" applyFont="1" applyFill="1" applyBorder="1" applyAlignment="1" applyProtection="1">
      <alignment horizontal="center" vertical="center" wrapText="1"/>
    </xf>
    <xf numFmtId="0" fontId="2" fillId="7" borderId="1" xfId="0" applyFont="1" applyFill="1" applyBorder="1" applyAlignment="1" applyProtection="1">
      <alignment horizontal="center" vertical="center" wrapText="1"/>
    </xf>
    <xf numFmtId="0" fontId="31" fillId="6" borderId="0" xfId="0" applyFont="1" applyFill="1" applyAlignment="1">
      <alignment wrapText="1"/>
    </xf>
    <xf numFmtId="0" fontId="26" fillId="6" borderId="0" xfId="0" applyFont="1" applyFill="1" applyAlignment="1">
      <alignment wrapText="1"/>
    </xf>
    <xf numFmtId="0" fontId="15" fillId="7" borderId="1" xfId="0" applyFont="1" applyFill="1" applyBorder="1" applyAlignment="1" applyProtection="1">
      <alignment horizontal="center" vertical="center" wrapText="1"/>
    </xf>
    <xf numFmtId="0" fontId="31" fillId="6" borderId="0" xfId="0" applyFont="1" applyFill="1" applyBorder="1" applyAlignment="1" applyProtection="1">
      <alignment wrapText="1"/>
    </xf>
    <xf numFmtId="0" fontId="22" fillId="0" borderId="0" xfId="0" applyFont="1" applyFill="1" applyBorder="1" applyAlignment="1" applyProtection="1">
      <alignment vertical="top"/>
    </xf>
    <xf numFmtId="0" fontId="31" fillId="6" borderId="0" xfId="0" applyFont="1" applyFill="1" applyBorder="1" applyAlignment="1" applyProtection="1">
      <protection locked="0"/>
    </xf>
    <xf numFmtId="0" fontId="31" fillId="0" borderId="0" xfId="0" applyFont="1"/>
    <xf numFmtId="0" fontId="26" fillId="0" borderId="0" xfId="0" applyFont="1"/>
    <xf numFmtId="0" fontId="31" fillId="0" borderId="0" xfId="0" applyFont="1" applyProtection="1"/>
    <xf numFmtId="0" fontId="22" fillId="7" borderId="1" xfId="0" applyFont="1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vertical="center"/>
      <protection locked="0"/>
    </xf>
    <xf numFmtId="0" fontId="31" fillId="0" borderId="1" xfId="0" applyFont="1" applyFill="1" applyBorder="1" applyAlignment="1" applyProtection="1">
      <alignment horizontal="center" vertical="center"/>
      <protection locked="0"/>
    </xf>
    <xf numFmtId="0" fontId="31" fillId="0" borderId="1" xfId="0" applyFont="1" applyFill="1" applyBorder="1" applyAlignment="1" applyProtection="1">
      <alignment vertical="center" wrapText="1"/>
      <protection locked="0"/>
    </xf>
    <xf numFmtId="0" fontId="31" fillId="0" borderId="1" xfId="0" applyFont="1" applyFill="1" applyBorder="1" applyProtection="1">
      <protection locked="0"/>
    </xf>
    <xf numFmtId="0" fontId="31" fillId="0" borderId="1" xfId="0" applyFont="1" applyFill="1" applyBorder="1" applyAlignment="1" applyProtection="1">
      <alignment horizontal="center"/>
      <protection locked="0"/>
    </xf>
    <xf numFmtId="0" fontId="22" fillId="7" borderId="1" xfId="0" applyFont="1" applyFill="1" applyBorder="1" applyAlignment="1" applyProtection="1">
      <alignment horizontal="center" vertical="center"/>
    </xf>
    <xf numFmtId="0" fontId="15" fillId="6" borderId="0" xfId="0" applyFont="1" applyFill="1" applyBorder="1" applyAlignment="1" applyProtection="1">
      <alignment vertical="center" wrapText="1"/>
    </xf>
    <xf numFmtId="0" fontId="26" fillId="0" borderId="0" xfId="0" applyFont="1" applyBorder="1" applyProtection="1">
      <protection locked="0"/>
    </xf>
    <xf numFmtId="0" fontId="26" fillId="6" borderId="0" xfId="0" applyFont="1" applyFill="1" applyBorder="1" applyProtection="1">
      <protection locked="0"/>
    </xf>
    <xf numFmtId="0" fontId="26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6" fillId="6" borderId="0" xfId="0" applyFont="1" applyFill="1" applyBorder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</xf>
    <xf numFmtId="0" fontId="13" fillId="6" borderId="0" xfId="0" applyFont="1" applyFill="1" applyBorder="1" applyAlignment="1" applyProtection="1">
      <alignment vertical="center" wrapText="1"/>
    </xf>
    <xf numFmtId="0" fontId="3" fillId="6" borderId="0" xfId="0" applyFont="1" applyFill="1"/>
    <xf numFmtId="0" fontId="20" fillId="6" borderId="0" xfId="0" applyFont="1" applyFill="1" applyBorder="1" applyAlignment="1">
      <alignment horizontal="left" vertical="center"/>
    </xf>
    <xf numFmtId="0" fontId="20" fillId="6" borderId="0" xfId="0" applyFont="1" applyFill="1" applyBorder="1" applyAlignment="1">
      <alignment vertical="center"/>
    </xf>
    <xf numFmtId="0" fontId="21" fillId="6" borderId="0" xfId="0" applyFont="1" applyFill="1" applyBorder="1" applyAlignment="1" applyProtection="1">
      <alignment vertical="center" wrapText="1"/>
    </xf>
    <xf numFmtId="0" fontId="22" fillId="6" borderId="0" xfId="0" applyFont="1" applyFill="1" applyBorder="1" applyAlignment="1" applyProtection="1">
      <alignment vertical="center" wrapText="1"/>
    </xf>
    <xf numFmtId="0" fontId="14" fillId="6" borderId="0" xfId="0" applyFont="1" applyFill="1" applyBorder="1" applyAlignment="1" applyProtection="1">
      <alignment vertical="center" wrapText="1"/>
    </xf>
    <xf numFmtId="0" fontId="31" fillId="0" borderId="0" xfId="0" applyFont="1" applyBorder="1" applyAlignment="1" applyProtection="1">
      <alignment wrapText="1"/>
      <protection locked="0"/>
    </xf>
    <xf numFmtId="0" fontId="4" fillId="0" borderId="0" xfId="0" applyFont="1" applyBorder="1" applyAlignment="1" applyProtection="1">
      <alignment wrapText="1"/>
      <protection locked="0"/>
    </xf>
    <xf numFmtId="0" fontId="31" fillId="6" borderId="0" xfId="0" applyFont="1" applyFill="1" applyBorder="1" applyAlignment="1" applyProtection="1">
      <alignment wrapText="1"/>
      <protection locked="0"/>
    </xf>
    <xf numFmtId="0" fontId="33" fillId="9" borderId="1" xfId="0" applyFont="1" applyFill="1" applyBorder="1" applyAlignment="1" applyProtection="1">
      <alignment horizontal="center" vertical="center" wrapText="1"/>
    </xf>
    <xf numFmtId="0" fontId="34" fillId="11" borderId="1" xfId="0" applyFont="1" applyFill="1" applyBorder="1" applyAlignment="1" applyProtection="1">
      <alignment horizontal="center" vertical="center" wrapText="1"/>
    </xf>
    <xf numFmtId="0" fontId="35" fillId="0" borderId="1" xfId="0" applyFont="1" applyFill="1" applyBorder="1" applyAlignment="1" applyProtection="1">
      <alignment horizontal="center" vertical="center" wrapText="1"/>
    </xf>
    <xf numFmtId="0" fontId="36" fillId="6" borderId="1" xfId="0" applyFont="1" applyFill="1" applyBorder="1" applyAlignment="1" applyProtection="1">
      <alignment horizontal="center" vertical="center" wrapText="1"/>
    </xf>
    <xf numFmtId="0" fontId="36" fillId="10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32" fillId="8" borderId="1" xfId="0" applyFont="1" applyFill="1" applyBorder="1" applyAlignment="1" applyProtection="1">
      <alignment horizontal="center" vertical="center" wrapText="1"/>
    </xf>
    <xf numFmtId="0" fontId="14" fillId="13" borderId="1" xfId="0" applyFont="1" applyFill="1" applyBorder="1" applyAlignment="1" applyProtection="1">
      <alignment horizontal="center" vertical="center" wrapText="1"/>
    </xf>
    <xf numFmtId="0" fontId="9" fillId="13" borderId="18" xfId="0" applyFont="1" applyFill="1" applyBorder="1" applyAlignment="1">
      <alignment horizontal="center" vertical="center"/>
    </xf>
    <xf numFmtId="0" fontId="32" fillId="15" borderId="1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left" vertical="top"/>
    </xf>
    <xf numFmtId="0" fontId="20" fillId="6" borderId="0" xfId="0" applyFont="1" applyFill="1" applyBorder="1" applyAlignment="1">
      <alignment horizontal="left" vertical="center"/>
    </xf>
    <xf numFmtId="0" fontId="10" fillId="0" borderId="0" xfId="0" applyFont="1" applyAlignment="1" applyProtection="1">
      <alignment horizontal="left"/>
    </xf>
    <xf numFmtId="0" fontId="2" fillId="7" borderId="1" xfId="0" applyFont="1" applyFill="1" applyBorder="1" applyAlignment="1" applyProtection="1">
      <alignment horizontal="center" vertical="center"/>
    </xf>
    <xf numFmtId="0" fontId="20" fillId="6" borderId="0" xfId="0" applyFont="1" applyFill="1" applyAlignment="1">
      <alignment horizontal="left" vertical="center"/>
    </xf>
    <xf numFmtId="0" fontId="2" fillId="7" borderId="8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left" vertical="top"/>
    </xf>
    <xf numFmtId="0" fontId="4" fillId="0" borderId="1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left"/>
    </xf>
    <xf numFmtId="0" fontId="7" fillId="11" borderId="1" xfId="0" applyFont="1" applyFill="1" applyBorder="1" applyAlignment="1" applyProtection="1">
      <alignment horizontal="center" vertical="center" wrapText="1"/>
    </xf>
    <xf numFmtId="0" fontId="10" fillId="0" borderId="6" xfId="0" applyFont="1" applyBorder="1" applyAlignment="1" applyProtection="1"/>
    <xf numFmtId="0" fontId="8" fillId="0" borderId="10" xfId="0" applyFont="1" applyBorder="1" applyProtection="1"/>
    <xf numFmtId="0" fontId="8" fillId="0" borderId="10" xfId="0" applyFont="1" applyBorder="1"/>
    <xf numFmtId="0" fontId="11" fillId="6" borderId="0" xfId="0" applyFont="1" applyFill="1" applyAlignment="1" applyProtection="1">
      <alignment horizontal="left" vertical="center"/>
    </xf>
    <xf numFmtId="0" fontId="20" fillId="6" borderId="0" xfId="0" applyFont="1" applyFill="1" applyBorder="1" applyAlignment="1">
      <alignment horizontal="left" vertical="center"/>
    </xf>
    <xf numFmtId="0" fontId="41" fillId="6" borderId="0" xfId="0" applyFont="1" applyFill="1" applyAlignment="1">
      <alignment horizontal="left" vertical="center"/>
    </xf>
    <xf numFmtId="0" fontId="15" fillId="4" borderId="18" xfId="0" applyFont="1" applyFill="1" applyBorder="1" applyAlignment="1" applyProtection="1">
      <alignment horizontal="center" vertical="center" wrapText="1"/>
    </xf>
    <xf numFmtId="0" fontId="8" fillId="0" borderId="0" xfId="0" applyFont="1" applyBorder="1" applyProtection="1"/>
    <xf numFmtId="0" fontId="15" fillId="5" borderId="18" xfId="0" applyFont="1" applyFill="1" applyBorder="1" applyAlignment="1" applyProtection="1">
      <alignment horizontal="center" vertical="center" wrapText="1"/>
    </xf>
    <xf numFmtId="0" fontId="7" fillId="7" borderId="18" xfId="0" applyFont="1" applyFill="1" applyBorder="1" applyAlignment="1" applyProtection="1">
      <alignment horizontal="center" vertical="center" wrapText="1"/>
    </xf>
    <xf numFmtId="0" fontId="4" fillId="12" borderId="1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/>
    <xf numFmtId="0" fontId="20" fillId="6" borderId="0" xfId="0" applyFont="1" applyFill="1" applyAlignment="1">
      <alignment horizontal="left" vertical="center"/>
    </xf>
    <xf numFmtId="0" fontId="43" fillId="0" borderId="0" xfId="0" applyFont="1" applyBorder="1" applyAlignment="1"/>
    <xf numFmtId="0" fontId="8" fillId="0" borderId="0" xfId="0" applyFont="1" applyAlignment="1">
      <alignment vertical="center"/>
    </xf>
    <xf numFmtId="0" fontId="45" fillId="0" borderId="0" xfId="0" applyFont="1" applyBorder="1" applyAlignment="1">
      <alignment wrapText="1"/>
    </xf>
    <xf numFmtId="0" fontId="47" fillId="0" borderId="0" xfId="0" applyFont="1" applyBorder="1" applyAlignment="1">
      <alignment wrapText="1"/>
    </xf>
    <xf numFmtId="0" fontId="49" fillId="0" borderId="0" xfId="0" applyFont="1" applyBorder="1" applyAlignment="1">
      <alignment vertical="center" wrapText="1"/>
    </xf>
    <xf numFmtId="0" fontId="30" fillId="0" borderId="0" xfId="2" applyFont="1"/>
    <xf numFmtId="0" fontId="50" fillId="0" borderId="0" xfId="2" applyFont="1" applyAlignment="1">
      <alignment vertical="center" wrapText="1"/>
    </xf>
    <xf numFmtId="0" fontId="20" fillId="6" borderId="0" xfId="0" applyFont="1" applyFill="1" applyAlignment="1">
      <alignment horizontal="left" vertical="center"/>
    </xf>
    <xf numFmtId="0" fontId="11" fillId="6" borderId="0" xfId="0" applyFont="1" applyFill="1" applyAlignment="1" applyProtection="1">
      <alignment horizontal="left" vertical="center"/>
    </xf>
    <xf numFmtId="49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30" fillId="0" borderId="25" xfId="2" applyFont="1" applyBorder="1"/>
    <xf numFmtId="0" fontId="50" fillId="0" borderId="5" xfId="2" applyFont="1" applyBorder="1" applyAlignment="1">
      <alignment vertical="center" wrapText="1"/>
    </xf>
    <xf numFmtId="0" fontId="30" fillId="0" borderId="5" xfId="2" applyFont="1" applyBorder="1"/>
    <xf numFmtId="0" fontId="30" fillId="0" borderId="26" xfId="2" applyFont="1" applyBorder="1"/>
    <xf numFmtId="0" fontId="3" fillId="0" borderId="0" xfId="0" applyFont="1" applyBorder="1" applyAlignment="1" applyProtection="1">
      <alignment horizontal="center" vertical="center"/>
    </xf>
    <xf numFmtId="0" fontId="28" fillId="0" borderId="0" xfId="0" applyFont="1" applyBorder="1" applyAlignment="1" applyProtection="1">
      <alignment vertical="center"/>
    </xf>
    <xf numFmtId="0" fontId="3" fillId="0" borderId="0" xfId="0" applyFont="1" applyBorder="1" applyAlignment="1" applyProtection="1">
      <alignment vertical="center"/>
    </xf>
    <xf numFmtId="0" fontId="41" fillId="6" borderId="0" xfId="0" applyFont="1" applyFill="1" applyAlignment="1" applyProtection="1">
      <alignment horizontal="left" vertical="top"/>
    </xf>
    <xf numFmtId="0" fontId="20" fillId="6" borderId="0" xfId="0" applyFont="1" applyFill="1" applyBorder="1" applyAlignment="1" applyProtection="1">
      <alignment horizontal="left" vertical="center"/>
    </xf>
    <xf numFmtId="0" fontId="20" fillId="6" borderId="0" xfId="0" applyFont="1" applyFill="1" applyBorder="1" applyAlignment="1" applyProtection="1">
      <alignment vertical="center"/>
    </xf>
    <xf numFmtId="0" fontId="3" fillId="6" borderId="0" xfId="0" applyFont="1" applyFill="1" applyProtection="1"/>
    <xf numFmtId="0" fontId="26" fillId="0" borderId="0" xfId="0" applyFont="1" applyProtection="1"/>
    <xf numFmtId="0" fontId="26" fillId="6" borderId="0" xfId="0" applyFont="1" applyFill="1" applyAlignment="1" applyProtection="1">
      <alignment wrapText="1"/>
    </xf>
    <xf numFmtId="0" fontId="26" fillId="0" borderId="0" xfId="0" applyFont="1" applyBorder="1" applyAlignment="1" applyProtection="1">
      <alignment vertical="center"/>
    </xf>
    <xf numFmtId="0" fontId="26" fillId="6" borderId="0" xfId="0" applyFont="1" applyFill="1" applyBorder="1" applyAlignment="1" applyProtection="1">
      <alignment vertical="center"/>
    </xf>
    <xf numFmtId="0" fontId="10" fillId="0" borderId="1" xfId="0" applyFont="1" applyBorder="1" applyAlignment="1" applyProtection="1">
      <alignment horizontal="center" vertical="center"/>
    </xf>
    <xf numFmtId="0" fontId="48" fillId="0" borderId="24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left" vertical="center" wrapText="1"/>
    </xf>
    <xf numFmtId="0" fontId="48" fillId="0" borderId="6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1" fillId="0" borderId="15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11" fillId="0" borderId="11" xfId="0" applyFont="1" applyBorder="1" applyAlignment="1" applyProtection="1">
      <alignment horizontal="center"/>
    </xf>
    <xf numFmtId="0" fontId="10" fillId="0" borderId="13" xfId="0" applyFont="1" applyBorder="1" applyAlignment="1" applyProtection="1">
      <alignment horizontal="center" vertical="center"/>
      <protection locked="0"/>
    </xf>
    <xf numFmtId="0" fontId="10" fillId="0" borderId="14" xfId="0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center" vertical="center"/>
      <protection locked="0"/>
    </xf>
    <xf numFmtId="0" fontId="10" fillId="0" borderId="11" xfId="0" applyFont="1" applyBorder="1" applyAlignment="1" applyProtection="1">
      <alignment horizontal="center" vertical="center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/>
      <protection locked="0"/>
    </xf>
    <xf numFmtId="0" fontId="11" fillId="0" borderId="0" xfId="0" applyFont="1" applyBorder="1" applyAlignment="1" applyProtection="1">
      <alignment horizontal="center"/>
      <protection locked="0"/>
    </xf>
    <xf numFmtId="0" fontId="11" fillId="0" borderId="11" xfId="0" applyFont="1" applyBorder="1" applyAlignment="1" applyProtection="1">
      <alignment horizontal="center"/>
      <protection locked="0"/>
    </xf>
    <xf numFmtId="0" fontId="11" fillId="0" borderId="15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</xf>
    <xf numFmtId="0" fontId="11" fillId="0" borderId="11" xfId="0" applyFont="1" applyBorder="1" applyAlignment="1" applyProtection="1">
      <alignment horizontal="center" vertical="center"/>
    </xf>
    <xf numFmtId="0" fontId="11" fillId="0" borderId="16" xfId="0" applyFont="1" applyBorder="1" applyAlignment="1" applyProtection="1">
      <alignment horizontal="center" vertical="center"/>
    </xf>
    <xf numFmtId="0" fontId="11" fillId="0" borderId="10" xfId="0" applyFont="1" applyBorder="1" applyAlignment="1" applyProtection="1">
      <alignment horizontal="center" vertical="center"/>
    </xf>
    <xf numFmtId="0" fontId="11" fillId="0" borderId="17" xfId="0" applyFont="1" applyBorder="1" applyAlignment="1" applyProtection="1">
      <alignment horizontal="center" vertical="center"/>
    </xf>
    <xf numFmtId="0" fontId="48" fillId="0" borderId="27" xfId="0" applyFont="1" applyBorder="1" applyAlignment="1">
      <alignment horizontal="left" vertical="center" wrapText="1"/>
    </xf>
    <xf numFmtId="0" fontId="48" fillId="0" borderId="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2" fillId="0" borderId="7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 wrapText="1"/>
    </xf>
    <xf numFmtId="0" fontId="46" fillId="7" borderId="4" xfId="0" applyFont="1" applyFill="1" applyBorder="1" applyAlignment="1">
      <alignment horizontal="center" vertical="center" wrapText="1"/>
    </xf>
    <xf numFmtId="0" fontId="46" fillId="7" borderId="20" xfId="0" applyFont="1" applyFill="1" applyBorder="1" applyAlignment="1">
      <alignment horizontal="center" vertical="center" wrapText="1"/>
    </xf>
    <xf numFmtId="0" fontId="46" fillId="7" borderId="3" xfId="0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horizontal="right" vertical="center"/>
    </xf>
    <xf numFmtId="0" fontId="4" fillId="0" borderId="0" xfId="0" applyFont="1" applyAlignment="1" applyProtection="1">
      <alignment horizontal="right"/>
    </xf>
    <xf numFmtId="0" fontId="3" fillId="0" borderId="1" xfId="0" applyFont="1" applyFill="1" applyBorder="1" applyAlignment="1" applyProtection="1">
      <alignment horizontal="center" vertical="top" wrapText="1"/>
      <protection locked="0"/>
    </xf>
    <xf numFmtId="0" fontId="23" fillId="11" borderId="1" xfId="0" applyFont="1" applyFill="1" applyBorder="1" applyAlignment="1" applyProtection="1">
      <alignment horizontal="right"/>
    </xf>
    <xf numFmtId="0" fontId="2" fillId="0" borderId="0" xfId="0" applyFont="1" applyFill="1" applyBorder="1" applyAlignment="1" applyProtection="1">
      <alignment horizontal="left" vertical="top"/>
    </xf>
    <xf numFmtId="0" fontId="4" fillId="0" borderId="10" xfId="0" applyFont="1" applyBorder="1" applyAlignment="1" applyProtection="1">
      <alignment horizontal="left" vertical="center"/>
      <protection locked="0"/>
    </xf>
    <xf numFmtId="0" fontId="4" fillId="0" borderId="12" xfId="0" applyFont="1" applyBorder="1" applyAlignment="1" applyProtection="1">
      <alignment horizontal="left" vertical="center"/>
      <protection locked="0"/>
    </xf>
    <xf numFmtId="0" fontId="4" fillId="6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10" borderId="1" xfId="0" applyFont="1" applyFill="1" applyBorder="1" applyAlignment="1" applyProtection="1">
      <alignment horizontal="center" vertical="center"/>
      <protection locked="0"/>
    </xf>
    <xf numFmtId="164" fontId="4" fillId="0" borderId="1" xfId="0" applyNumberFormat="1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19" xfId="0" applyFont="1" applyBorder="1" applyAlignment="1" applyProtection="1">
      <alignment horizontal="center" vertical="center"/>
      <protection locked="0"/>
    </xf>
    <xf numFmtId="0" fontId="5" fillId="0" borderId="18" xfId="0" applyFont="1" applyBorder="1" applyAlignment="1" applyProtection="1">
      <alignment horizontal="center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locked="0"/>
    </xf>
    <xf numFmtId="0" fontId="6" fillId="9" borderId="2" xfId="0" applyFont="1" applyFill="1" applyBorder="1" applyAlignment="1" applyProtection="1">
      <alignment horizontal="center" vertical="center"/>
      <protection locked="0"/>
    </xf>
    <xf numFmtId="0" fontId="6" fillId="9" borderId="19" xfId="0" applyFont="1" applyFill="1" applyBorder="1" applyAlignment="1" applyProtection="1">
      <alignment horizontal="center" vertical="center"/>
      <protection locked="0"/>
    </xf>
    <xf numFmtId="0" fontId="6" fillId="9" borderId="18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 applyProtection="1">
      <alignment horizontal="center" vertical="center" wrapText="1"/>
    </xf>
    <xf numFmtId="0" fontId="12" fillId="2" borderId="19" xfId="0" applyFont="1" applyFill="1" applyBorder="1" applyAlignment="1" applyProtection="1">
      <alignment horizontal="center" vertical="center" wrapText="1"/>
    </xf>
    <xf numFmtId="0" fontId="12" fillId="2" borderId="18" xfId="0" applyFont="1" applyFill="1" applyBorder="1" applyAlignment="1" applyProtection="1">
      <alignment horizontal="center" vertical="center" wrapText="1"/>
    </xf>
    <xf numFmtId="0" fontId="14" fillId="10" borderId="1" xfId="0" applyFont="1" applyFill="1" applyBorder="1" applyAlignment="1" applyProtection="1">
      <alignment horizontal="center" vertical="center" wrapText="1"/>
    </xf>
    <xf numFmtId="0" fontId="14" fillId="10" borderId="9" xfId="0" applyFont="1" applyFill="1" applyBorder="1" applyAlignment="1" applyProtection="1">
      <alignment horizontal="center" vertical="center" wrapText="1"/>
    </xf>
    <xf numFmtId="0" fontId="13" fillId="9" borderId="19" xfId="0" applyFont="1" applyFill="1" applyBorder="1" applyAlignment="1" applyProtection="1">
      <alignment horizontal="center" vertical="center" wrapText="1"/>
    </xf>
    <xf numFmtId="0" fontId="13" fillId="9" borderId="18" xfId="0" applyFont="1" applyFill="1" applyBorder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2" xfId="0" applyFont="1" applyBorder="1" applyAlignment="1" applyProtection="1">
      <alignment horizontal="left" vertical="center"/>
      <protection locked="0"/>
    </xf>
    <xf numFmtId="0" fontId="3" fillId="0" borderId="8" xfId="0" applyFont="1" applyBorder="1" applyAlignment="1" applyProtection="1">
      <alignment horizontal="left" vertical="center"/>
      <protection locked="0"/>
    </xf>
    <xf numFmtId="0" fontId="28" fillId="0" borderId="9" xfId="0" applyFont="1" applyBorder="1" applyAlignment="1" applyProtection="1">
      <alignment horizontal="left" vertical="center"/>
      <protection locked="0"/>
    </xf>
    <xf numFmtId="0" fontId="28" fillId="0" borderId="8" xfId="0" applyFont="1" applyBorder="1" applyAlignment="1" applyProtection="1">
      <alignment horizontal="left" vertical="center"/>
      <protection locked="0"/>
    </xf>
    <xf numFmtId="0" fontId="20" fillId="6" borderId="0" xfId="0" applyFont="1" applyFill="1" applyAlignment="1">
      <alignment horizontal="left" vertical="center"/>
    </xf>
    <xf numFmtId="0" fontId="13" fillId="9" borderId="11" xfId="0" applyFont="1" applyFill="1" applyBorder="1" applyAlignment="1" applyProtection="1">
      <alignment horizontal="center" vertical="center" wrapText="1"/>
    </xf>
    <xf numFmtId="0" fontId="13" fillId="9" borderId="17" xfId="0" applyFont="1" applyFill="1" applyBorder="1" applyAlignment="1" applyProtection="1">
      <alignment horizontal="center" vertical="center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0" borderId="19" xfId="0" applyFont="1" applyFill="1" applyBorder="1" applyAlignment="1" applyProtection="1">
      <alignment horizontal="center" vertical="center" wrapText="1"/>
    </xf>
    <xf numFmtId="0" fontId="14" fillId="0" borderId="18" xfId="0" applyFont="1" applyFill="1" applyBorder="1" applyAlignment="1" applyProtection="1">
      <alignment horizontal="center" vertical="center" wrapText="1"/>
    </xf>
    <xf numFmtId="0" fontId="12" fillId="0" borderId="2" xfId="0" applyFont="1" applyFill="1" applyBorder="1" applyAlignment="1" applyProtection="1">
      <alignment horizontal="center" vertical="center" wrapText="1"/>
    </xf>
    <xf numFmtId="0" fontId="12" fillId="0" borderId="19" xfId="0" applyFont="1" applyFill="1" applyBorder="1" applyAlignment="1" applyProtection="1">
      <alignment horizontal="center" vertical="center" wrapText="1"/>
    </xf>
    <xf numFmtId="0" fontId="12" fillId="0" borderId="18" xfId="0" applyFont="1" applyFill="1" applyBorder="1" applyAlignment="1" applyProtection="1">
      <alignment horizontal="center" vertical="center" wrapText="1"/>
    </xf>
    <xf numFmtId="0" fontId="2" fillId="7" borderId="9" xfId="0" applyFont="1" applyFill="1" applyBorder="1" applyAlignment="1" applyProtection="1">
      <alignment horizontal="center" vertical="center" wrapText="1"/>
    </xf>
    <xf numFmtId="0" fontId="2" fillId="7" borderId="8" xfId="0" applyFont="1" applyFill="1" applyBorder="1" applyAlignment="1" applyProtection="1">
      <alignment horizontal="center" vertical="center" wrapText="1"/>
    </xf>
    <xf numFmtId="0" fontId="28" fillId="0" borderId="9" xfId="0" applyFont="1" applyBorder="1" applyAlignment="1" applyProtection="1">
      <alignment horizontal="left" vertical="center"/>
    </xf>
    <xf numFmtId="0" fontId="28" fillId="0" borderId="12" xfId="0" applyFont="1" applyBorder="1" applyAlignment="1" applyProtection="1">
      <alignment horizontal="left" vertical="center"/>
    </xf>
    <xf numFmtId="0" fontId="28" fillId="0" borderId="8" xfId="0" applyFont="1" applyBorder="1" applyAlignment="1" applyProtection="1">
      <alignment horizontal="left" vertical="center"/>
    </xf>
    <xf numFmtId="0" fontId="31" fillId="6" borderId="1" xfId="0" applyFont="1" applyFill="1" applyBorder="1" applyAlignment="1" applyProtection="1">
      <alignment horizontal="center" vertical="center" wrapText="1"/>
      <protection locked="0"/>
    </xf>
    <xf numFmtId="164" fontId="31" fillId="0" borderId="1" xfId="0" applyNumberFormat="1" applyFont="1" applyBorder="1" applyAlignment="1" applyProtection="1">
      <alignment horizontal="center" vertical="center"/>
      <protection locked="0"/>
    </xf>
    <xf numFmtId="0" fontId="4" fillId="11" borderId="1" xfId="0" applyFont="1" applyFill="1" applyBorder="1" applyAlignment="1" applyProtection="1">
      <alignment horizontal="center" vertical="center" wrapText="1"/>
      <protection locked="0"/>
    </xf>
    <xf numFmtId="0" fontId="31" fillId="0" borderId="1" xfId="0" applyFont="1" applyFill="1" applyBorder="1" applyAlignment="1" applyProtection="1">
      <alignment horizontal="center" vertical="center" wrapText="1"/>
      <protection locked="0"/>
    </xf>
    <xf numFmtId="0" fontId="31" fillId="0" borderId="1" xfId="0" applyFont="1" applyBorder="1" applyAlignment="1" applyProtection="1">
      <alignment horizontal="center" vertical="center"/>
      <protection locked="0"/>
    </xf>
    <xf numFmtId="0" fontId="5" fillId="11" borderId="1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left" vertical="center"/>
      <protection locked="0"/>
    </xf>
    <xf numFmtId="0" fontId="4" fillId="0" borderId="12" xfId="0" applyFont="1" applyFill="1" applyBorder="1" applyAlignment="1" applyProtection="1">
      <alignment horizontal="left" vertical="center"/>
      <protection locked="0"/>
    </xf>
    <xf numFmtId="0" fontId="20" fillId="6" borderId="0" xfId="0" applyFont="1" applyFill="1" applyBorder="1" applyAlignment="1">
      <alignment horizontal="left" vertical="center"/>
    </xf>
    <xf numFmtId="0" fontId="27" fillId="0" borderId="0" xfId="0" applyFont="1" applyBorder="1" applyAlignment="1" applyProtection="1">
      <alignment horizontal="center" wrapText="1"/>
    </xf>
    <xf numFmtId="0" fontId="28" fillId="0" borderId="0" xfId="0" applyFont="1" applyBorder="1" applyAlignment="1" applyProtection="1">
      <alignment horizontal="left" vertical="center"/>
    </xf>
    <xf numFmtId="0" fontId="28" fillId="0" borderId="10" xfId="0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</xf>
    <xf numFmtId="0" fontId="10" fillId="0" borderId="13" xfId="0" applyFont="1" applyFill="1" applyBorder="1" applyAlignment="1" applyProtection="1">
      <alignment horizontal="left" vertical="top" wrapText="1"/>
      <protection locked="0"/>
    </xf>
    <xf numFmtId="0" fontId="10" fillId="0" borderId="7" xfId="0" applyFont="1" applyFill="1" applyBorder="1" applyAlignment="1" applyProtection="1">
      <alignment horizontal="left" vertical="top" wrapText="1"/>
      <protection locked="0"/>
    </xf>
    <xf numFmtId="0" fontId="10" fillId="0" borderId="14" xfId="0" applyFont="1" applyFill="1" applyBorder="1" applyAlignment="1" applyProtection="1">
      <alignment horizontal="left" vertical="top" wrapText="1"/>
      <protection locked="0"/>
    </xf>
    <xf numFmtId="0" fontId="10" fillId="0" borderId="15" xfId="0" applyFont="1" applyFill="1" applyBorder="1" applyAlignment="1" applyProtection="1">
      <alignment horizontal="left" vertical="top" wrapText="1"/>
      <protection locked="0"/>
    </xf>
    <xf numFmtId="0" fontId="10" fillId="0" borderId="0" xfId="0" applyFont="1" applyFill="1" applyBorder="1" applyAlignment="1" applyProtection="1">
      <alignment horizontal="left" vertical="top" wrapText="1"/>
      <protection locked="0"/>
    </xf>
    <xf numFmtId="0" fontId="10" fillId="0" borderId="11" xfId="0" applyFont="1" applyFill="1" applyBorder="1" applyAlignment="1" applyProtection="1">
      <alignment horizontal="left" vertical="top" wrapText="1"/>
      <protection locked="0"/>
    </xf>
    <xf numFmtId="0" fontId="10" fillId="0" borderId="16" xfId="0" applyFont="1" applyFill="1" applyBorder="1" applyAlignment="1" applyProtection="1">
      <alignment horizontal="left" vertical="top" wrapText="1"/>
      <protection locked="0"/>
    </xf>
    <xf numFmtId="0" fontId="10" fillId="0" borderId="10" xfId="0" applyFont="1" applyFill="1" applyBorder="1" applyAlignment="1" applyProtection="1">
      <alignment horizontal="left" vertical="top" wrapText="1"/>
      <protection locked="0"/>
    </xf>
    <xf numFmtId="0" fontId="10" fillId="0" borderId="17" xfId="0" applyFont="1" applyFill="1" applyBorder="1" applyAlignment="1" applyProtection="1">
      <alignment horizontal="left" vertical="top" wrapText="1"/>
      <protection locked="0"/>
    </xf>
    <xf numFmtId="0" fontId="19" fillId="14" borderId="1" xfId="0" applyFont="1" applyFill="1" applyBorder="1" applyAlignment="1" applyProtection="1">
      <alignment horizontal="center" vertical="center" wrapText="1"/>
      <protection locked="0"/>
    </xf>
    <xf numFmtId="0" fontId="17" fillId="4" borderId="1" xfId="0" applyFont="1" applyFill="1" applyBorder="1" applyAlignment="1" applyProtection="1">
      <alignment horizontal="center" vertical="center" wrapText="1"/>
      <protection locked="0"/>
    </xf>
    <xf numFmtId="0" fontId="18" fillId="5" borderId="1" xfId="0" applyFont="1" applyFill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>
      <alignment horizontal="right" vertical="center"/>
    </xf>
    <xf numFmtId="0" fontId="17" fillId="8" borderId="1" xfId="0" applyFont="1" applyFill="1" applyBorder="1" applyAlignment="1" applyProtection="1">
      <alignment horizontal="center" vertical="center" wrapText="1"/>
      <protection locked="0"/>
    </xf>
    <xf numFmtId="0" fontId="16" fillId="15" borderId="1" xfId="0" applyFont="1" applyFill="1" applyBorder="1" applyAlignment="1" applyProtection="1">
      <alignment horizontal="center" vertical="center" wrapText="1"/>
      <protection locked="0"/>
    </xf>
    <xf numFmtId="164" fontId="4" fillId="3" borderId="1" xfId="0" applyNumberFormat="1" applyFont="1" applyFill="1" applyBorder="1" applyAlignment="1" applyProtection="1">
      <alignment horizontal="center" vertical="center"/>
      <protection locked="0"/>
    </xf>
    <xf numFmtId="0" fontId="19" fillId="14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11" fillId="6" borderId="0" xfId="0" applyFont="1" applyFill="1" applyAlignment="1" applyProtection="1">
      <alignment horizontal="left" vertical="center"/>
    </xf>
    <xf numFmtId="0" fontId="11" fillId="0" borderId="4" xfId="0" applyFont="1" applyBorder="1" applyAlignment="1" applyProtection="1">
      <alignment horizontal="center" vertical="center" wrapText="1"/>
    </xf>
    <xf numFmtId="0" fontId="11" fillId="0" borderId="20" xfId="0" applyFont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9" fillId="0" borderId="4" xfId="0" applyFont="1" applyBorder="1" applyAlignment="1" applyProtection="1">
      <alignment horizontal="center"/>
    </xf>
    <xf numFmtId="0" fontId="9" fillId="0" borderId="20" xfId="0" applyFont="1" applyBorder="1" applyAlignment="1" applyProtection="1">
      <alignment horizontal="center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0" xfId="0" applyFont="1" applyBorder="1" applyAlignment="1" applyProtection="1">
      <alignment horizontal="left" vertical="center"/>
      <protection hidden="1"/>
    </xf>
    <xf numFmtId="0" fontId="37" fillId="0" borderId="0" xfId="0" applyFont="1" applyBorder="1" applyAlignment="1" applyProtection="1">
      <alignment horizontal="center" vertical="center" wrapText="1"/>
    </xf>
    <xf numFmtId="0" fontId="37" fillId="0" borderId="5" xfId="0" applyFont="1" applyBorder="1" applyAlignment="1" applyProtection="1">
      <alignment horizontal="center" vertical="center" wrapText="1"/>
    </xf>
    <xf numFmtId="0" fontId="11" fillId="0" borderId="21" xfId="0" applyFont="1" applyBorder="1" applyAlignment="1" applyProtection="1">
      <alignment horizontal="center" vertical="center" wrapText="1"/>
    </xf>
    <xf numFmtId="0" fontId="11" fillId="0" borderId="22" xfId="0" applyFont="1" applyBorder="1" applyAlignment="1" applyProtection="1">
      <alignment horizontal="center" vertical="center" wrapText="1"/>
    </xf>
    <xf numFmtId="0" fontId="11" fillId="0" borderId="23" xfId="0" applyFont="1" applyBorder="1" applyAlignment="1" applyProtection="1">
      <alignment horizontal="center" vertical="center" wrapText="1"/>
    </xf>
    <xf numFmtId="0" fontId="3" fillId="0" borderId="7" xfId="0" applyFont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0" fontId="9" fillId="0" borderId="10" xfId="0" applyFont="1" applyBorder="1" applyAlignment="1">
      <alignment horizontal="left" vertical="center"/>
    </xf>
    <xf numFmtId="0" fontId="3" fillId="6" borderId="12" xfId="0" applyFont="1" applyFill="1" applyBorder="1" applyAlignment="1" applyProtection="1">
      <alignment horizontal="left" vertical="center"/>
      <protection locked="0"/>
    </xf>
    <xf numFmtId="0" fontId="3" fillId="6" borderId="10" xfId="0" applyFont="1" applyFill="1" applyBorder="1" applyAlignment="1" applyProtection="1">
      <alignment horizontal="left" vertical="center"/>
      <protection locked="0"/>
    </xf>
    <xf numFmtId="0" fontId="14" fillId="6" borderId="2" xfId="0" applyFont="1" applyFill="1" applyBorder="1" applyAlignment="1" applyProtection="1">
      <alignment horizontal="center" vertical="center" wrapText="1"/>
    </xf>
    <xf numFmtId="0" fontId="14" fillId="6" borderId="19" xfId="0" applyFont="1" applyFill="1" applyBorder="1" applyAlignment="1" applyProtection="1">
      <alignment horizontal="center" vertical="center" wrapText="1"/>
    </xf>
    <xf numFmtId="0" fontId="14" fillId="6" borderId="18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20" fillId="6" borderId="0" xfId="0" applyFont="1" applyFill="1" applyBorder="1" applyAlignment="1" applyProtection="1">
      <alignment horizontal="left" vertical="center"/>
    </xf>
    <xf numFmtId="0" fontId="7" fillId="6" borderId="2" xfId="0" applyFont="1" applyFill="1" applyBorder="1" applyAlignment="1" applyProtection="1">
      <alignment horizontal="center" vertical="center"/>
      <protection locked="0"/>
    </xf>
    <xf numFmtId="0" fontId="7" fillId="6" borderId="19" xfId="0" applyFont="1" applyFill="1" applyBorder="1" applyAlignment="1" applyProtection="1">
      <alignment horizontal="center" vertical="center"/>
      <protection locked="0"/>
    </xf>
    <xf numFmtId="0" fontId="7" fillId="6" borderId="18" xfId="0" applyFont="1" applyFill="1" applyBorder="1" applyAlignment="1" applyProtection="1">
      <alignment horizontal="center" vertical="center"/>
      <protection locked="0"/>
    </xf>
  </cellXfs>
  <cellStyles count="7">
    <cellStyle name="Millares 2 2" xfId="5" xr:uid="{00000000-0005-0000-0000-000000000000}"/>
    <cellStyle name="Millares 3" xfId="3" xr:uid="{00000000-0005-0000-0000-000001000000}"/>
    <cellStyle name="Moneda 2 2" xfId="4" xr:uid="{00000000-0005-0000-0000-000002000000}"/>
    <cellStyle name="Normal" xfId="0" builtinId="0"/>
    <cellStyle name="Normal 2" xfId="1" xr:uid="{00000000-0005-0000-0000-000004000000}"/>
    <cellStyle name="Normal 2 2" xfId="2" xr:uid="{00000000-0005-0000-0000-000005000000}"/>
    <cellStyle name="Normal 2 2 2" xfId="6" xr:uid="{00000000-0005-0000-0000-000006000000}"/>
  </cellStyles>
  <dxfs count="182"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numFmt numFmtId="164" formatCode="0.0"/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 patternType="solid"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b val="0"/>
        <i val="0"/>
      </font>
      <fill>
        <patternFill patternType="none">
          <bgColor auto="1"/>
        </patternFill>
      </fill>
    </dxf>
    <dxf>
      <font>
        <b val="0"/>
        <i val="0"/>
        <color auto="1"/>
      </font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numFmt numFmtId="164" formatCode="0.0"/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 patternType="solid"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theme="0" tint="-0.2499465926084170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1FFE0"/>
      <color rgb="FFFFCC66"/>
      <color rgb="FFA50021"/>
      <color rgb="FFA2D668"/>
      <color rgb="FFCCECFF"/>
      <color rgb="FFFF6699"/>
      <color rgb="FF74A4DE"/>
      <color rgb="FF5E95D8"/>
      <color rgb="FFCCFF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1915237</xdr:colOff>
      <xdr:row>5</xdr:row>
      <xdr:rowOff>155106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910687" cy="1733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6113</xdr:rowOff>
    </xdr:from>
    <xdr:to>
      <xdr:col>17</xdr:col>
      <xdr:colOff>424387</xdr:colOff>
      <xdr:row>5</xdr:row>
      <xdr:rowOff>171647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3"/>
          <a:ext cx="6882812" cy="1332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709703</xdr:colOff>
      <xdr:row>0</xdr:row>
      <xdr:rowOff>0</xdr:rowOff>
    </xdr:from>
    <xdr:to>
      <xdr:col>6</xdr:col>
      <xdr:colOff>307093</xdr:colOff>
      <xdr:row>6</xdr:row>
      <xdr:rowOff>155298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664" y="0"/>
          <a:ext cx="6864823" cy="134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6113</xdr:rowOff>
    </xdr:from>
    <xdr:to>
      <xdr:col>16</xdr:col>
      <xdr:colOff>424387</xdr:colOff>
      <xdr:row>5</xdr:row>
      <xdr:rowOff>171647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3"/>
          <a:ext cx="6882812" cy="1332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709703</xdr:colOff>
      <xdr:row>0</xdr:row>
      <xdr:rowOff>0</xdr:rowOff>
    </xdr:from>
    <xdr:to>
      <xdr:col>6</xdr:col>
      <xdr:colOff>307093</xdr:colOff>
      <xdr:row>6</xdr:row>
      <xdr:rowOff>155298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664" y="0"/>
          <a:ext cx="6864823" cy="134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6113</xdr:rowOff>
    </xdr:from>
    <xdr:to>
      <xdr:col>19</xdr:col>
      <xdr:colOff>424387</xdr:colOff>
      <xdr:row>5</xdr:row>
      <xdr:rowOff>171647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3"/>
          <a:ext cx="6882812" cy="1332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709703</xdr:colOff>
      <xdr:row>0</xdr:row>
      <xdr:rowOff>0</xdr:rowOff>
    </xdr:from>
    <xdr:to>
      <xdr:col>6</xdr:col>
      <xdr:colOff>307093</xdr:colOff>
      <xdr:row>6</xdr:row>
      <xdr:rowOff>155298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664" y="0"/>
          <a:ext cx="6864823" cy="134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6113</xdr:rowOff>
    </xdr:from>
    <xdr:to>
      <xdr:col>19</xdr:col>
      <xdr:colOff>424387</xdr:colOff>
      <xdr:row>5</xdr:row>
      <xdr:rowOff>171647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3"/>
          <a:ext cx="6882812" cy="1332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709703</xdr:colOff>
      <xdr:row>0</xdr:row>
      <xdr:rowOff>0</xdr:rowOff>
    </xdr:from>
    <xdr:to>
      <xdr:col>6</xdr:col>
      <xdr:colOff>307093</xdr:colOff>
      <xdr:row>6</xdr:row>
      <xdr:rowOff>155298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664" y="0"/>
          <a:ext cx="6864823" cy="134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6113</xdr:rowOff>
    </xdr:from>
    <xdr:to>
      <xdr:col>22</xdr:col>
      <xdr:colOff>677355</xdr:colOff>
      <xdr:row>5</xdr:row>
      <xdr:rowOff>171647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3"/>
          <a:ext cx="6892118" cy="133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871181</xdr:colOff>
      <xdr:row>5</xdr:row>
      <xdr:rowOff>177940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92118" cy="133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709703</xdr:colOff>
      <xdr:row>0</xdr:row>
      <xdr:rowOff>0</xdr:rowOff>
    </xdr:from>
    <xdr:to>
      <xdr:col>6</xdr:col>
      <xdr:colOff>307093</xdr:colOff>
      <xdr:row>6</xdr:row>
      <xdr:rowOff>155298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664" y="0"/>
          <a:ext cx="6864823" cy="134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6113</xdr:rowOff>
    </xdr:from>
    <xdr:to>
      <xdr:col>20</xdr:col>
      <xdr:colOff>422113</xdr:colOff>
      <xdr:row>5</xdr:row>
      <xdr:rowOff>171647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3"/>
          <a:ext cx="6882812" cy="1332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709703</xdr:colOff>
      <xdr:row>0</xdr:row>
      <xdr:rowOff>0</xdr:rowOff>
    </xdr:from>
    <xdr:to>
      <xdr:col>6</xdr:col>
      <xdr:colOff>307093</xdr:colOff>
      <xdr:row>6</xdr:row>
      <xdr:rowOff>155298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664" y="0"/>
          <a:ext cx="6864823" cy="134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6113</xdr:rowOff>
    </xdr:from>
    <xdr:to>
      <xdr:col>18</xdr:col>
      <xdr:colOff>424387</xdr:colOff>
      <xdr:row>5</xdr:row>
      <xdr:rowOff>171647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3"/>
          <a:ext cx="6882812" cy="1332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709703</xdr:colOff>
      <xdr:row>0</xdr:row>
      <xdr:rowOff>0</xdr:rowOff>
    </xdr:from>
    <xdr:to>
      <xdr:col>6</xdr:col>
      <xdr:colOff>307093</xdr:colOff>
      <xdr:row>6</xdr:row>
      <xdr:rowOff>155298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664" y="0"/>
          <a:ext cx="6864823" cy="134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4"/>
  <sheetViews>
    <sheetView showGridLines="0" tabSelected="1" zoomScaleNormal="100" zoomScalePageLayoutView="90" workbookViewId="0">
      <selection activeCell="B5" sqref="B5:D6"/>
    </sheetView>
  </sheetViews>
  <sheetFormatPr baseColWidth="10" defaultRowHeight="16.2" x14ac:dyDescent="0.4"/>
  <cols>
    <col min="1" max="1" width="28.33203125" style="139" customWidth="1"/>
    <col min="2" max="2" width="45" style="140" customWidth="1"/>
    <col min="3" max="3" width="25.44140625" style="139" customWidth="1"/>
    <col min="4" max="4" width="38.33203125" style="139" customWidth="1"/>
    <col min="5" max="5" width="20.6640625" style="139" customWidth="1"/>
    <col min="6" max="6" width="26.6640625" style="139" customWidth="1"/>
    <col min="7" max="7" width="23.109375" style="139" customWidth="1"/>
    <col min="8" max="8" width="17.44140625" style="139" customWidth="1"/>
    <col min="9" max="9" width="57.88671875" style="139" customWidth="1"/>
    <col min="10" max="10" width="23.44140625" style="139" customWidth="1"/>
    <col min="11" max="252" width="11.21875" style="139"/>
    <col min="253" max="253" width="21.44140625" style="139" customWidth="1"/>
    <col min="254" max="254" width="15.88671875" style="139" customWidth="1"/>
    <col min="255" max="255" width="45" style="139" customWidth="1"/>
    <col min="256" max="256" width="6" style="139" customWidth="1"/>
    <col min="257" max="257" width="25.44140625" style="139" customWidth="1"/>
    <col min="258" max="258" width="17.44140625" style="139" customWidth="1"/>
    <col min="259" max="259" width="37" style="139" customWidth="1"/>
    <col min="260" max="260" width="5.44140625" style="139" customWidth="1"/>
    <col min="261" max="261" width="29.44140625" style="139" customWidth="1"/>
    <col min="262" max="262" width="11.21875" style="139"/>
    <col min="263" max="263" width="54.33203125" style="139" customWidth="1"/>
    <col min="264" max="508" width="11.21875" style="139"/>
    <col min="509" max="509" width="21.44140625" style="139" customWidth="1"/>
    <col min="510" max="510" width="15.88671875" style="139" customWidth="1"/>
    <col min="511" max="511" width="45" style="139" customWidth="1"/>
    <col min="512" max="512" width="6" style="139" customWidth="1"/>
    <col min="513" max="513" width="25.44140625" style="139" customWidth="1"/>
    <col min="514" max="514" width="17.44140625" style="139" customWidth="1"/>
    <col min="515" max="515" width="37" style="139" customWidth="1"/>
    <col min="516" max="516" width="5.44140625" style="139" customWidth="1"/>
    <col min="517" max="517" width="29.44140625" style="139" customWidth="1"/>
    <col min="518" max="518" width="11.21875" style="139"/>
    <col min="519" max="519" width="54.33203125" style="139" customWidth="1"/>
    <col min="520" max="764" width="11.21875" style="139"/>
    <col min="765" max="765" width="21.44140625" style="139" customWidth="1"/>
    <col min="766" max="766" width="15.88671875" style="139" customWidth="1"/>
    <col min="767" max="767" width="45" style="139" customWidth="1"/>
    <col min="768" max="768" width="6" style="139" customWidth="1"/>
    <col min="769" max="769" width="25.44140625" style="139" customWidth="1"/>
    <col min="770" max="770" width="17.44140625" style="139" customWidth="1"/>
    <col min="771" max="771" width="37" style="139" customWidth="1"/>
    <col min="772" max="772" width="5.44140625" style="139" customWidth="1"/>
    <col min="773" max="773" width="29.44140625" style="139" customWidth="1"/>
    <col min="774" max="774" width="11.21875" style="139"/>
    <col min="775" max="775" width="54.33203125" style="139" customWidth="1"/>
    <col min="776" max="1020" width="11.21875" style="139"/>
    <col min="1021" max="1021" width="21.44140625" style="139" customWidth="1"/>
    <col min="1022" max="1022" width="15.88671875" style="139" customWidth="1"/>
    <col min="1023" max="1023" width="45" style="139" customWidth="1"/>
    <col min="1024" max="1024" width="6" style="139" customWidth="1"/>
    <col min="1025" max="1025" width="25.44140625" style="139" customWidth="1"/>
    <col min="1026" max="1026" width="17.44140625" style="139" customWidth="1"/>
    <col min="1027" max="1027" width="37" style="139" customWidth="1"/>
    <col min="1028" max="1028" width="5.44140625" style="139" customWidth="1"/>
    <col min="1029" max="1029" width="29.44140625" style="139" customWidth="1"/>
    <col min="1030" max="1030" width="11.21875" style="139"/>
    <col min="1031" max="1031" width="54.33203125" style="139" customWidth="1"/>
    <col min="1032" max="1276" width="11.21875" style="139"/>
    <col min="1277" max="1277" width="21.44140625" style="139" customWidth="1"/>
    <col min="1278" max="1278" width="15.88671875" style="139" customWidth="1"/>
    <col min="1279" max="1279" width="45" style="139" customWidth="1"/>
    <col min="1280" max="1280" width="6" style="139" customWidth="1"/>
    <col min="1281" max="1281" width="25.44140625" style="139" customWidth="1"/>
    <col min="1282" max="1282" width="17.44140625" style="139" customWidth="1"/>
    <col min="1283" max="1283" width="37" style="139" customWidth="1"/>
    <col min="1284" max="1284" width="5.44140625" style="139" customWidth="1"/>
    <col min="1285" max="1285" width="29.44140625" style="139" customWidth="1"/>
    <col min="1286" max="1286" width="11.21875" style="139"/>
    <col min="1287" max="1287" width="54.33203125" style="139" customWidth="1"/>
    <col min="1288" max="1532" width="11.21875" style="139"/>
    <col min="1533" max="1533" width="21.44140625" style="139" customWidth="1"/>
    <col min="1534" max="1534" width="15.88671875" style="139" customWidth="1"/>
    <col min="1535" max="1535" width="45" style="139" customWidth="1"/>
    <col min="1536" max="1536" width="6" style="139" customWidth="1"/>
    <col min="1537" max="1537" width="25.44140625" style="139" customWidth="1"/>
    <col min="1538" max="1538" width="17.44140625" style="139" customWidth="1"/>
    <col min="1539" max="1539" width="37" style="139" customWidth="1"/>
    <col min="1540" max="1540" width="5.44140625" style="139" customWidth="1"/>
    <col min="1541" max="1541" width="29.44140625" style="139" customWidth="1"/>
    <col min="1542" max="1542" width="11.21875" style="139"/>
    <col min="1543" max="1543" width="54.33203125" style="139" customWidth="1"/>
    <col min="1544" max="1788" width="11.21875" style="139"/>
    <col min="1789" max="1789" width="21.44140625" style="139" customWidth="1"/>
    <col min="1790" max="1790" width="15.88671875" style="139" customWidth="1"/>
    <col min="1791" max="1791" width="45" style="139" customWidth="1"/>
    <col min="1792" max="1792" width="6" style="139" customWidth="1"/>
    <col min="1793" max="1793" width="25.44140625" style="139" customWidth="1"/>
    <col min="1794" max="1794" width="17.44140625" style="139" customWidth="1"/>
    <col min="1795" max="1795" width="37" style="139" customWidth="1"/>
    <col min="1796" max="1796" width="5.44140625" style="139" customWidth="1"/>
    <col min="1797" max="1797" width="29.44140625" style="139" customWidth="1"/>
    <col min="1798" max="1798" width="11.21875" style="139"/>
    <col min="1799" max="1799" width="54.33203125" style="139" customWidth="1"/>
    <col min="1800" max="2044" width="11.21875" style="139"/>
    <col min="2045" max="2045" width="21.44140625" style="139" customWidth="1"/>
    <col min="2046" max="2046" width="15.88671875" style="139" customWidth="1"/>
    <col min="2047" max="2047" width="45" style="139" customWidth="1"/>
    <col min="2048" max="2048" width="6" style="139" customWidth="1"/>
    <col min="2049" max="2049" width="25.44140625" style="139" customWidth="1"/>
    <col min="2050" max="2050" width="17.44140625" style="139" customWidth="1"/>
    <col min="2051" max="2051" width="37" style="139" customWidth="1"/>
    <col min="2052" max="2052" width="5.44140625" style="139" customWidth="1"/>
    <col min="2053" max="2053" width="29.44140625" style="139" customWidth="1"/>
    <col min="2054" max="2054" width="11.21875" style="139"/>
    <col min="2055" max="2055" width="54.33203125" style="139" customWidth="1"/>
    <col min="2056" max="2300" width="11.21875" style="139"/>
    <col min="2301" max="2301" width="21.44140625" style="139" customWidth="1"/>
    <col min="2302" max="2302" width="15.88671875" style="139" customWidth="1"/>
    <col min="2303" max="2303" width="45" style="139" customWidth="1"/>
    <col min="2304" max="2304" width="6" style="139" customWidth="1"/>
    <col min="2305" max="2305" width="25.44140625" style="139" customWidth="1"/>
    <col min="2306" max="2306" width="17.44140625" style="139" customWidth="1"/>
    <col min="2307" max="2307" width="37" style="139" customWidth="1"/>
    <col min="2308" max="2308" width="5.44140625" style="139" customWidth="1"/>
    <col min="2309" max="2309" width="29.44140625" style="139" customWidth="1"/>
    <col min="2310" max="2310" width="11.21875" style="139"/>
    <col min="2311" max="2311" width="54.33203125" style="139" customWidth="1"/>
    <col min="2312" max="2556" width="11.21875" style="139"/>
    <col min="2557" max="2557" width="21.44140625" style="139" customWidth="1"/>
    <col min="2558" max="2558" width="15.88671875" style="139" customWidth="1"/>
    <col min="2559" max="2559" width="45" style="139" customWidth="1"/>
    <col min="2560" max="2560" width="6" style="139" customWidth="1"/>
    <col min="2561" max="2561" width="25.44140625" style="139" customWidth="1"/>
    <col min="2562" max="2562" width="17.44140625" style="139" customWidth="1"/>
    <col min="2563" max="2563" width="37" style="139" customWidth="1"/>
    <col min="2564" max="2564" width="5.44140625" style="139" customWidth="1"/>
    <col min="2565" max="2565" width="29.44140625" style="139" customWidth="1"/>
    <col min="2566" max="2566" width="11.21875" style="139"/>
    <col min="2567" max="2567" width="54.33203125" style="139" customWidth="1"/>
    <col min="2568" max="2812" width="11.21875" style="139"/>
    <col min="2813" max="2813" width="21.44140625" style="139" customWidth="1"/>
    <col min="2814" max="2814" width="15.88671875" style="139" customWidth="1"/>
    <col min="2815" max="2815" width="45" style="139" customWidth="1"/>
    <col min="2816" max="2816" width="6" style="139" customWidth="1"/>
    <col min="2817" max="2817" width="25.44140625" style="139" customWidth="1"/>
    <col min="2818" max="2818" width="17.44140625" style="139" customWidth="1"/>
    <col min="2819" max="2819" width="37" style="139" customWidth="1"/>
    <col min="2820" max="2820" width="5.44140625" style="139" customWidth="1"/>
    <col min="2821" max="2821" width="29.44140625" style="139" customWidth="1"/>
    <col min="2822" max="2822" width="11.21875" style="139"/>
    <col min="2823" max="2823" width="54.33203125" style="139" customWidth="1"/>
    <col min="2824" max="3068" width="11.21875" style="139"/>
    <col min="3069" max="3069" width="21.44140625" style="139" customWidth="1"/>
    <col min="3070" max="3070" width="15.88671875" style="139" customWidth="1"/>
    <col min="3071" max="3071" width="45" style="139" customWidth="1"/>
    <col min="3072" max="3072" width="6" style="139" customWidth="1"/>
    <col min="3073" max="3073" width="25.44140625" style="139" customWidth="1"/>
    <col min="3074" max="3074" width="17.44140625" style="139" customWidth="1"/>
    <col min="3075" max="3075" width="37" style="139" customWidth="1"/>
    <col min="3076" max="3076" width="5.44140625" style="139" customWidth="1"/>
    <col min="3077" max="3077" width="29.44140625" style="139" customWidth="1"/>
    <col min="3078" max="3078" width="11.21875" style="139"/>
    <col min="3079" max="3079" width="54.33203125" style="139" customWidth="1"/>
    <col min="3080" max="3324" width="11.21875" style="139"/>
    <col min="3325" max="3325" width="21.44140625" style="139" customWidth="1"/>
    <col min="3326" max="3326" width="15.88671875" style="139" customWidth="1"/>
    <col min="3327" max="3327" width="45" style="139" customWidth="1"/>
    <col min="3328" max="3328" width="6" style="139" customWidth="1"/>
    <col min="3329" max="3329" width="25.44140625" style="139" customWidth="1"/>
    <col min="3330" max="3330" width="17.44140625" style="139" customWidth="1"/>
    <col min="3331" max="3331" width="37" style="139" customWidth="1"/>
    <col min="3332" max="3332" width="5.44140625" style="139" customWidth="1"/>
    <col min="3333" max="3333" width="29.44140625" style="139" customWidth="1"/>
    <col min="3334" max="3334" width="11.21875" style="139"/>
    <col min="3335" max="3335" width="54.33203125" style="139" customWidth="1"/>
    <col min="3336" max="3580" width="11.21875" style="139"/>
    <col min="3581" max="3581" width="21.44140625" style="139" customWidth="1"/>
    <col min="3582" max="3582" width="15.88671875" style="139" customWidth="1"/>
    <col min="3583" max="3583" width="45" style="139" customWidth="1"/>
    <col min="3584" max="3584" width="6" style="139" customWidth="1"/>
    <col min="3585" max="3585" width="25.44140625" style="139" customWidth="1"/>
    <col min="3586" max="3586" width="17.44140625" style="139" customWidth="1"/>
    <col min="3587" max="3587" width="37" style="139" customWidth="1"/>
    <col min="3588" max="3588" width="5.44140625" style="139" customWidth="1"/>
    <col min="3589" max="3589" width="29.44140625" style="139" customWidth="1"/>
    <col min="3590" max="3590" width="11.21875" style="139"/>
    <col min="3591" max="3591" width="54.33203125" style="139" customWidth="1"/>
    <col min="3592" max="3836" width="11.21875" style="139"/>
    <col min="3837" max="3837" width="21.44140625" style="139" customWidth="1"/>
    <col min="3838" max="3838" width="15.88671875" style="139" customWidth="1"/>
    <col min="3839" max="3839" width="45" style="139" customWidth="1"/>
    <col min="3840" max="3840" width="6" style="139" customWidth="1"/>
    <col min="3841" max="3841" width="25.44140625" style="139" customWidth="1"/>
    <col min="3842" max="3842" width="17.44140625" style="139" customWidth="1"/>
    <col min="3843" max="3843" width="37" style="139" customWidth="1"/>
    <col min="3844" max="3844" width="5.44140625" style="139" customWidth="1"/>
    <col min="3845" max="3845" width="29.44140625" style="139" customWidth="1"/>
    <col min="3846" max="3846" width="11.21875" style="139"/>
    <col min="3847" max="3847" width="54.33203125" style="139" customWidth="1"/>
    <col min="3848" max="4092" width="11.21875" style="139"/>
    <col min="4093" max="4093" width="21.44140625" style="139" customWidth="1"/>
    <col min="4094" max="4094" width="15.88671875" style="139" customWidth="1"/>
    <col min="4095" max="4095" width="45" style="139" customWidth="1"/>
    <col min="4096" max="4096" width="6" style="139" customWidth="1"/>
    <col min="4097" max="4097" width="25.44140625" style="139" customWidth="1"/>
    <col min="4098" max="4098" width="17.44140625" style="139" customWidth="1"/>
    <col min="4099" max="4099" width="37" style="139" customWidth="1"/>
    <col min="4100" max="4100" width="5.44140625" style="139" customWidth="1"/>
    <col min="4101" max="4101" width="29.44140625" style="139" customWidth="1"/>
    <col min="4102" max="4102" width="11.21875" style="139"/>
    <col min="4103" max="4103" width="54.33203125" style="139" customWidth="1"/>
    <col min="4104" max="4348" width="11.21875" style="139"/>
    <col min="4349" max="4349" width="21.44140625" style="139" customWidth="1"/>
    <col min="4350" max="4350" width="15.88671875" style="139" customWidth="1"/>
    <col min="4351" max="4351" width="45" style="139" customWidth="1"/>
    <col min="4352" max="4352" width="6" style="139" customWidth="1"/>
    <col min="4353" max="4353" width="25.44140625" style="139" customWidth="1"/>
    <col min="4354" max="4354" width="17.44140625" style="139" customWidth="1"/>
    <col min="4355" max="4355" width="37" style="139" customWidth="1"/>
    <col min="4356" max="4356" width="5.44140625" style="139" customWidth="1"/>
    <col min="4357" max="4357" width="29.44140625" style="139" customWidth="1"/>
    <col min="4358" max="4358" width="11.21875" style="139"/>
    <col min="4359" max="4359" width="54.33203125" style="139" customWidth="1"/>
    <col min="4360" max="4604" width="11.21875" style="139"/>
    <col min="4605" max="4605" width="21.44140625" style="139" customWidth="1"/>
    <col min="4606" max="4606" width="15.88671875" style="139" customWidth="1"/>
    <col min="4607" max="4607" width="45" style="139" customWidth="1"/>
    <col min="4608" max="4608" width="6" style="139" customWidth="1"/>
    <col min="4609" max="4609" width="25.44140625" style="139" customWidth="1"/>
    <col min="4610" max="4610" width="17.44140625" style="139" customWidth="1"/>
    <col min="4611" max="4611" width="37" style="139" customWidth="1"/>
    <col min="4612" max="4612" width="5.44140625" style="139" customWidth="1"/>
    <col min="4613" max="4613" width="29.44140625" style="139" customWidth="1"/>
    <col min="4614" max="4614" width="11.21875" style="139"/>
    <col min="4615" max="4615" width="54.33203125" style="139" customWidth="1"/>
    <col min="4616" max="4860" width="11.21875" style="139"/>
    <col min="4861" max="4861" width="21.44140625" style="139" customWidth="1"/>
    <col min="4862" max="4862" width="15.88671875" style="139" customWidth="1"/>
    <col min="4863" max="4863" width="45" style="139" customWidth="1"/>
    <col min="4864" max="4864" width="6" style="139" customWidth="1"/>
    <col min="4865" max="4865" width="25.44140625" style="139" customWidth="1"/>
    <col min="4866" max="4866" width="17.44140625" style="139" customWidth="1"/>
    <col min="4867" max="4867" width="37" style="139" customWidth="1"/>
    <col min="4868" max="4868" width="5.44140625" style="139" customWidth="1"/>
    <col min="4869" max="4869" width="29.44140625" style="139" customWidth="1"/>
    <col min="4870" max="4870" width="11.21875" style="139"/>
    <col min="4871" max="4871" width="54.33203125" style="139" customWidth="1"/>
    <col min="4872" max="5116" width="11.21875" style="139"/>
    <col min="5117" max="5117" width="21.44140625" style="139" customWidth="1"/>
    <col min="5118" max="5118" width="15.88671875" style="139" customWidth="1"/>
    <col min="5119" max="5119" width="45" style="139" customWidth="1"/>
    <col min="5120" max="5120" width="6" style="139" customWidth="1"/>
    <col min="5121" max="5121" width="25.44140625" style="139" customWidth="1"/>
    <col min="5122" max="5122" width="17.44140625" style="139" customWidth="1"/>
    <col min="5123" max="5123" width="37" style="139" customWidth="1"/>
    <col min="5124" max="5124" width="5.44140625" style="139" customWidth="1"/>
    <col min="5125" max="5125" width="29.44140625" style="139" customWidth="1"/>
    <col min="5126" max="5126" width="11.21875" style="139"/>
    <col min="5127" max="5127" width="54.33203125" style="139" customWidth="1"/>
    <col min="5128" max="5372" width="11.21875" style="139"/>
    <col min="5373" max="5373" width="21.44140625" style="139" customWidth="1"/>
    <col min="5374" max="5374" width="15.88671875" style="139" customWidth="1"/>
    <col min="5375" max="5375" width="45" style="139" customWidth="1"/>
    <col min="5376" max="5376" width="6" style="139" customWidth="1"/>
    <col min="5377" max="5377" width="25.44140625" style="139" customWidth="1"/>
    <col min="5378" max="5378" width="17.44140625" style="139" customWidth="1"/>
    <col min="5379" max="5379" width="37" style="139" customWidth="1"/>
    <col min="5380" max="5380" width="5.44140625" style="139" customWidth="1"/>
    <col min="5381" max="5381" width="29.44140625" style="139" customWidth="1"/>
    <col min="5382" max="5382" width="11.21875" style="139"/>
    <col min="5383" max="5383" width="54.33203125" style="139" customWidth="1"/>
    <col min="5384" max="5628" width="11.21875" style="139"/>
    <col min="5629" max="5629" width="21.44140625" style="139" customWidth="1"/>
    <col min="5630" max="5630" width="15.88671875" style="139" customWidth="1"/>
    <col min="5631" max="5631" width="45" style="139" customWidth="1"/>
    <col min="5632" max="5632" width="6" style="139" customWidth="1"/>
    <col min="5633" max="5633" width="25.44140625" style="139" customWidth="1"/>
    <col min="5634" max="5634" width="17.44140625" style="139" customWidth="1"/>
    <col min="5635" max="5635" width="37" style="139" customWidth="1"/>
    <col min="5636" max="5636" width="5.44140625" style="139" customWidth="1"/>
    <col min="5637" max="5637" width="29.44140625" style="139" customWidth="1"/>
    <col min="5638" max="5638" width="11.21875" style="139"/>
    <col min="5639" max="5639" width="54.33203125" style="139" customWidth="1"/>
    <col min="5640" max="5884" width="11.21875" style="139"/>
    <col min="5885" max="5885" width="21.44140625" style="139" customWidth="1"/>
    <col min="5886" max="5886" width="15.88671875" style="139" customWidth="1"/>
    <col min="5887" max="5887" width="45" style="139" customWidth="1"/>
    <col min="5888" max="5888" width="6" style="139" customWidth="1"/>
    <col min="5889" max="5889" width="25.44140625" style="139" customWidth="1"/>
    <col min="5890" max="5890" width="17.44140625" style="139" customWidth="1"/>
    <col min="5891" max="5891" width="37" style="139" customWidth="1"/>
    <col min="5892" max="5892" width="5.44140625" style="139" customWidth="1"/>
    <col min="5893" max="5893" width="29.44140625" style="139" customWidth="1"/>
    <col min="5894" max="5894" width="11.21875" style="139"/>
    <col min="5895" max="5895" width="54.33203125" style="139" customWidth="1"/>
    <col min="5896" max="6140" width="11.21875" style="139"/>
    <col min="6141" max="6141" width="21.44140625" style="139" customWidth="1"/>
    <col min="6142" max="6142" width="15.88671875" style="139" customWidth="1"/>
    <col min="6143" max="6143" width="45" style="139" customWidth="1"/>
    <col min="6144" max="6144" width="6" style="139" customWidth="1"/>
    <col min="6145" max="6145" width="25.44140625" style="139" customWidth="1"/>
    <col min="6146" max="6146" width="17.44140625" style="139" customWidth="1"/>
    <col min="6147" max="6147" width="37" style="139" customWidth="1"/>
    <col min="6148" max="6148" width="5.44140625" style="139" customWidth="1"/>
    <col min="6149" max="6149" width="29.44140625" style="139" customWidth="1"/>
    <col min="6150" max="6150" width="11.21875" style="139"/>
    <col min="6151" max="6151" width="54.33203125" style="139" customWidth="1"/>
    <col min="6152" max="6396" width="11.21875" style="139"/>
    <col min="6397" max="6397" width="21.44140625" style="139" customWidth="1"/>
    <col min="6398" max="6398" width="15.88671875" style="139" customWidth="1"/>
    <col min="6399" max="6399" width="45" style="139" customWidth="1"/>
    <col min="6400" max="6400" width="6" style="139" customWidth="1"/>
    <col min="6401" max="6401" width="25.44140625" style="139" customWidth="1"/>
    <col min="6402" max="6402" width="17.44140625" style="139" customWidth="1"/>
    <col min="6403" max="6403" width="37" style="139" customWidth="1"/>
    <col min="6404" max="6404" width="5.44140625" style="139" customWidth="1"/>
    <col min="6405" max="6405" width="29.44140625" style="139" customWidth="1"/>
    <col min="6406" max="6406" width="11.21875" style="139"/>
    <col min="6407" max="6407" width="54.33203125" style="139" customWidth="1"/>
    <col min="6408" max="6652" width="11.21875" style="139"/>
    <col min="6653" max="6653" width="21.44140625" style="139" customWidth="1"/>
    <col min="6654" max="6654" width="15.88671875" style="139" customWidth="1"/>
    <col min="6655" max="6655" width="45" style="139" customWidth="1"/>
    <col min="6656" max="6656" width="6" style="139" customWidth="1"/>
    <col min="6657" max="6657" width="25.44140625" style="139" customWidth="1"/>
    <col min="6658" max="6658" width="17.44140625" style="139" customWidth="1"/>
    <col min="6659" max="6659" width="37" style="139" customWidth="1"/>
    <col min="6660" max="6660" width="5.44140625" style="139" customWidth="1"/>
    <col min="6661" max="6661" width="29.44140625" style="139" customWidth="1"/>
    <col min="6662" max="6662" width="11.21875" style="139"/>
    <col min="6663" max="6663" width="54.33203125" style="139" customWidth="1"/>
    <col min="6664" max="6908" width="11.21875" style="139"/>
    <col min="6909" max="6909" width="21.44140625" style="139" customWidth="1"/>
    <col min="6910" max="6910" width="15.88671875" style="139" customWidth="1"/>
    <col min="6911" max="6911" width="45" style="139" customWidth="1"/>
    <col min="6912" max="6912" width="6" style="139" customWidth="1"/>
    <col min="6913" max="6913" width="25.44140625" style="139" customWidth="1"/>
    <col min="6914" max="6914" width="17.44140625" style="139" customWidth="1"/>
    <col min="6915" max="6915" width="37" style="139" customWidth="1"/>
    <col min="6916" max="6916" width="5.44140625" style="139" customWidth="1"/>
    <col min="6917" max="6917" width="29.44140625" style="139" customWidth="1"/>
    <col min="6918" max="6918" width="11.21875" style="139"/>
    <col min="6919" max="6919" width="54.33203125" style="139" customWidth="1"/>
    <col min="6920" max="7164" width="11.21875" style="139"/>
    <col min="7165" max="7165" width="21.44140625" style="139" customWidth="1"/>
    <col min="7166" max="7166" width="15.88671875" style="139" customWidth="1"/>
    <col min="7167" max="7167" width="45" style="139" customWidth="1"/>
    <col min="7168" max="7168" width="6" style="139" customWidth="1"/>
    <col min="7169" max="7169" width="25.44140625" style="139" customWidth="1"/>
    <col min="7170" max="7170" width="17.44140625" style="139" customWidth="1"/>
    <col min="7171" max="7171" width="37" style="139" customWidth="1"/>
    <col min="7172" max="7172" width="5.44140625" style="139" customWidth="1"/>
    <col min="7173" max="7173" width="29.44140625" style="139" customWidth="1"/>
    <col min="7174" max="7174" width="11.21875" style="139"/>
    <col min="7175" max="7175" width="54.33203125" style="139" customWidth="1"/>
    <col min="7176" max="7420" width="11.21875" style="139"/>
    <col min="7421" max="7421" width="21.44140625" style="139" customWidth="1"/>
    <col min="7422" max="7422" width="15.88671875" style="139" customWidth="1"/>
    <col min="7423" max="7423" width="45" style="139" customWidth="1"/>
    <col min="7424" max="7424" width="6" style="139" customWidth="1"/>
    <col min="7425" max="7425" width="25.44140625" style="139" customWidth="1"/>
    <col min="7426" max="7426" width="17.44140625" style="139" customWidth="1"/>
    <col min="7427" max="7427" width="37" style="139" customWidth="1"/>
    <col min="7428" max="7428" width="5.44140625" style="139" customWidth="1"/>
    <col min="7429" max="7429" width="29.44140625" style="139" customWidth="1"/>
    <col min="7430" max="7430" width="11.21875" style="139"/>
    <col min="7431" max="7431" width="54.33203125" style="139" customWidth="1"/>
    <col min="7432" max="7676" width="11.21875" style="139"/>
    <col min="7677" max="7677" width="21.44140625" style="139" customWidth="1"/>
    <col min="7678" max="7678" width="15.88671875" style="139" customWidth="1"/>
    <col min="7679" max="7679" width="45" style="139" customWidth="1"/>
    <col min="7680" max="7680" width="6" style="139" customWidth="1"/>
    <col min="7681" max="7681" width="25.44140625" style="139" customWidth="1"/>
    <col min="7682" max="7682" width="17.44140625" style="139" customWidth="1"/>
    <col min="7683" max="7683" width="37" style="139" customWidth="1"/>
    <col min="7684" max="7684" width="5.44140625" style="139" customWidth="1"/>
    <col min="7685" max="7685" width="29.44140625" style="139" customWidth="1"/>
    <col min="7686" max="7686" width="11.21875" style="139"/>
    <col min="7687" max="7687" width="54.33203125" style="139" customWidth="1"/>
    <col min="7688" max="7932" width="11.21875" style="139"/>
    <col min="7933" max="7933" width="21.44140625" style="139" customWidth="1"/>
    <col min="7934" max="7934" width="15.88671875" style="139" customWidth="1"/>
    <col min="7935" max="7935" width="45" style="139" customWidth="1"/>
    <col min="7936" max="7936" width="6" style="139" customWidth="1"/>
    <col min="7937" max="7937" width="25.44140625" style="139" customWidth="1"/>
    <col min="7938" max="7938" width="17.44140625" style="139" customWidth="1"/>
    <col min="7939" max="7939" width="37" style="139" customWidth="1"/>
    <col min="7940" max="7940" width="5.44140625" style="139" customWidth="1"/>
    <col min="7941" max="7941" width="29.44140625" style="139" customWidth="1"/>
    <col min="7942" max="7942" width="11.21875" style="139"/>
    <col min="7943" max="7943" width="54.33203125" style="139" customWidth="1"/>
    <col min="7944" max="8188" width="11.21875" style="139"/>
    <col min="8189" max="8189" width="21.44140625" style="139" customWidth="1"/>
    <col min="8190" max="8190" width="15.88671875" style="139" customWidth="1"/>
    <col min="8191" max="8191" width="45" style="139" customWidth="1"/>
    <col min="8192" max="8192" width="6" style="139" customWidth="1"/>
    <col min="8193" max="8193" width="25.44140625" style="139" customWidth="1"/>
    <col min="8194" max="8194" width="17.44140625" style="139" customWidth="1"/>
    <col min="8195" max="8195" width="37" style="139" customWidth="1"/>
    <col min="8196" max="8196" width="5.44140625" style="139" customWidth="1"/>
    <col min="8197" max="8197" width="29.44140625" style="139" customWidth="1"/>
    <col min="8198" max="8198" width="11.21875" style="139"/>
    <col min="8199" max="8199" width="54.33203125" style="139" customWidth="1"/>
    <col min="8200" max="8444" width="11.21875" style="139"/>
    <col min="8445" max="8445" width="21.44140625" style="139" customWidth="1"/>
    <col min="8446" max="8446" width="15.88671875" style="139" customWidth="1"/>
    <col min="8447" max="8447" width="45" style="139" customWidth="1"/>
    <col min="8448" max="8448" width="6" style="139" customWidth="1"/>
    <col min="8449" max="8449" width="25.44140625" style="139" customWidth="1"/>
    <col min="8450" max="8450" width="17.44140625" style="139" customWidth="1"/>
    <col min="8451" max="8451" width="37" style="139" customWidth="1"/>
    <col min="8452" max="8452" width="5.44140625" style="139" customWidth="1"/>
    <col min="8453" max="8453" width="29.44140625" style="139" customWidth="1"/>
    <col min="8454" max="8454" width="11.21875" style="139"/>
    <col min="8455" max="8455" width="54.33203125" style="139" customWidth="1"/>
    <col min="8456" max="8700" width="11.21875" style="139"/>
    <col min="8701" max="8701" width="21.44140625" style="139" customWidth="1"/>
    <col min="8702" max="8702" width="15.88671875" style="139" customWidth="1"/>
    <col min="8703" max="8703" width="45" style="139" customWidth="1"/>
    <col min="8704" max="8704" width="6" style="139" customWidth="1"/>
    <col min="8705" max="8705" width="25.44140625" style="139" customWidth="1"/>
    <col min="8706" max="8706" width="17.44140625" style="139" customWidth="1"/>
    <col min="8707" max="8707" width="37" style="139" customWidth="1"/>
    <col min="8708" max="8708" width="5.44140625" style="139" customWidth="1"/>
    <col min="8709" max="8709" width="29.44140625" style="139" customWidth="1"/>
    <col min="8710" max="8710" width="11.21875" style="139"/>
    <col min="8711" max="8711" width="54.33203125" style="139" customWidth="1"/>
    <col min="8712" max="8956" width="11.21875" style="139"/>
    <col min="8957" max="8957" width="21.44140625" style="139" customWidth="1"/>
    <col min="8958" max="8958" width="15.88671875" style="139" customWidth="1"/>
    <col min="8959" max="8959" width="45" style="139" customWidth="1"/>
    <col min="8960" max="8960" width="6" style="139" customWidth="1"/>
    <col min="8961" max="8961" width="25.44140625" style="139" customWidth="1"/>
    <col min="8962" max="8962" width="17.44140625" style="139" customWidth="1"/>
    <col min="8963" max="8963" width="37" style="139" customWidth="1"/>
    <col min="8964" max="8964" width="5.44140625" style="139" customWidth="1"/>
    <col min="8965" max="8965" width="29.44140625" style="139" customWidth="1"/>
    <col min="8966" max="8966" width="11.21875" style="139"/>
    <col min="8967" max="8967" width="54.33203125" style="139" customWidth="1"/>
    <col min="8968" max="9212" width="11.21875" style="139"/>
    <col min="9213" max="9213" width="21.44140625" style="139" customWidth="1"/>
    <col min="9214" max="9214" width="15.88671875" style="139" customWidth="1"/>
    <col min="9215" max="9215" width="45" style="139" customWidth="1"/>
    <col min="9216" max="9216" width="6" style="139" customWidth="1"/>
    <col min="9217" max="9217" width="25.44140625" style="139" customWidth="1"/>
    <col min="9218" max="9218" width="17.44140625" style="139" customWidth="1"/>
    <col min="9219" max="9219" width="37" style="139" customWidth="1"/>
    <col min="9220" max="9220" width="5.44140625" style="139" customWidth="1"/>
    <col min="9221" max="9221" width="29.44140625" style="139" customWidth="1"/>
    <col min="9222" max="9222" width="11.21875" style="139"/>
    <col min="9223" max="9223" width="54.33203125" style="139" customWidth="1"/>
    <col min="9224" max="9468" width="11.21875" style="139"/>
    <col min="9469" max="9469" width="21.44140625" style="139" customWidth="1"/>
    <col min="9470" max="9470" width="15.88671875" style="139" customWidth="1"/>
    <col min="9471" max="9471" width="45" style="139" customWidth="1"/>
    <col min="9472" max="9472" width="6" style="139" customWidth="1"/>
    <col min="9473" max="9473" width="25.44140625" style="139" customWidth="1"/>
    <col min="9474" max="9474" width="17.44140625" style="139" customWidth="1"/>
    <col min="9475" max="9475" width="37" style="139" customWidth="1"/>
    <col min="9476" max="9476" width="5.44140625" style="139" customWidth="1"/>
    <col min="9477" max="9477" width="29.44140625" style="139" customWidth="1"/>
    <col min="9478" max="9478" width="11.21875" style="139"/>
    <col min="9479" max="9479" width="54.33203125" style="139" customWidth="1"/>
    <col min="9480" max="9724" width="11.21875" style="139"/>
    <col min="9725" max="9725" width="21.44140625" style="139" customWidth="1"/>
    <col min="9726" max="9726" width="15.88671875" style="139" customWidth="1"/>
    <col min="9727" max="9727" width="45" style="139" customWidth="1"/>
    <col min="9728" max="9728" width="6" style="139" customWidth="1"/>
    <col min="9729" max="9729" width="25.44140625" style="139" customWidth="1"/>
    <col min="9730" max="9730" width="17.44140625" style="139" customWidth="1"/>
    <col min="9731" max="9731" width="37" style="139" customWidth="1"/>
    <col min="9732" max="9732" width="5.44140625" style="139" customWidth="1"/>
    <col min="9733" max="9733" width="29.44140625" style="139" customWidth="1"/>
    <col min="9734" max="9734" width="11.21875" style="139"/>
    <col min="9735" max="9735" width="54.33203125" style="139" customWidth="1"/>
    <col min="9736" max="9980" width="11.21875" style="139"/>
    <col min="9981" max="9981" width="21.44140625" style="139" customWidth="1"/>
    <col min="9982" max="9982" width="15.88671875" style="139" customWidth="1"/>
    <col min="9983" max="9983" width="45" style="139" customWidth="1"/>
    <col min="9984" max="9984" width="6" style="139" customWidth="1"/>
    <col min="9985" max="9985" width="25.44140625" style="139" customWidth="1"/>
    <col min="9986" max="9986" width="17.44140625" style="139" customWidth="1"/>
    <col min="9987" max="9987" width="37" style="139" customWidth="1"/>
    <col min="9988" max="9988" width="5.44140625" style="139" customWidth="1"/>
    <col min="9989" max="9989" width="29.44140625" style="139" customWidth="1"/>
    <col min="9990" max="9990" width="11.21875" style="139"/>
    <col min="9991" max="9991" width="54.33203125" style="139" customWidth="1"/>
    <col min="9992" max="10236" width="11.21875" style="139"/>
    <col min="10237" max="10237" width="21.44140625" style="139" customWidth="1"/>
    <col min="10238" max="10238" width="15.88671875" style="139" customWidth="1"/>
    <col min="10239" max="10239" width="45" style="139" customWidth="1"/>
    <col min="10240" max="10240" width="6" style="139" customWidth="1"/>
    <col min="10241" max="10241" width="25.44140625" style="139" customWidth="1"/>
    <col min="10242" max="10242" width="17.44140625" style="139" customWidth="1"/>
    <col min="10243" max="10243" width="37" style="139" customWidth="1"/>
    <col min="10244" max="10244" width="5.44140625" style="139" customWidth="1"/>
    <col min="10245" max="10245" width="29.44140625" style="139" customWidth="1"/>
    <col min="10246" max="10246" width="11.21875" style="139"/>
    <col min="10247" max="10247" width="54.33203125" style="139" customWidth="1"/>
    <col min="10248" max="10492" width="11.21875" style="139"/>
    <col min="10493" max="10493" width="21.44140625" style="139" customWidth="1"/>
    <col min="10494" max="10494" width="15.88671875" style="139" customWidth="1"/>
    <col min="10495" max="10495" width="45" style="139" customWidth="1"/>
    <col min="10496" max="10496" width="6" style="139" customWidth="1"/>
    <col min="10497" max="10497" width="25.44140625" style="139" customWidth="1"/>
    <col min="10498" max="10498" width="17.44140625" style="139" customWidth="1"/>
    <col min="10499" max="10499" width="37" style="139" customWidth="1"/>
    <col min="10500" max="10500" width="5.44140625" style="139" customWidth="1"/>
    <col min="10501" max="10501" width="29.44140625" style="139" customWidth="1"/>
    <col min="10502" max="10502" width="11.21875" style="139"/>
    <col min="10503" max="10503" width="54.33203125" style="139" customWidth="1"/>
    <col min="10504" max="10748" width="11.21875" style="139"/>
    <col min="10749" max="10749" width="21.44140625" style="139" customWidth="1"/>
    <col min="10750" max="10750" width="15.88671875" style="139" customWidth="1"/>
    <col min="10751" max="10751" width="45" style="139" customWidth="1"/>
    <col min="10752" max="10752" width="6" style="139" customWidth="1"/>
    <col min="10753" max="10753" width="25.44140625" style="139" customWidth="1"/>
    <col min="10754" max="10754" width="17.44140625" style="139" customWidth="1"/>
    <col min="10755" max="10755" width="37" style="139" customWidth="1"/>
    <col min="10756" max="10756" width="5.44140625" style="139" customWidth="1"/>
    <col min="10757" max="10757" width="29.44140625" style="139" customWidth="1"/>
    <col min="10758" max="10758" width="11.21875" style="139"/>
    <col min="10759" max="10759" width="54.33203125" style="139" customWidth="1"/>
    <col min="10760" max="11004" width="11.21875" style="139"/>
    <col min="11005" max="11005" width="21.44140625" style="139" customWidth="1"/>
    <col min="11006" max="11006" width="15.88671875" style="139" customWidth="1"/>
    <col min="11007" max="11007" width="45" style="139" customWidth="1"/>
    <col min="11008" max="11008" width="6" style="139" customWidth="1"/>
    <col min="11009" max="11009" width="25.44140625" style="139" customWidth="1"/>
    <col min="11010" max="11010" width="17.44140625" style="139" customWidth="1"/>
    <col min="11011" max="11011" width="37" style="139" customWidth="1"/>
    <col min="11012" max="11012" width="5.44140625" style="139" customWidth="1"/>
    <col min="11013" max="11013" width="29.44140625" style="139" customWidth="1"/>
    <col min="11014" max="11014" width="11.21875" style="139"/>
    <col min="11015" max="11015" width="54.33203125" style="139" customWidth="1"/>
    <col min="11016" max="11260" width="11.21875" style="139"/>
    <col min="11261" max="11261" width="21.44140625" style="139" customWidth="1"/>
    <col min="11262" max="11262" width="15.88671875" style="139" customWidth="1"/>
    <col min="11263" max="11263" width="45" style="139" customWidth="1"/>
    <col min="11264" max="11264" width="6" style="139" customWidth="1"/>
    <col min="11265" max="11265" width="25.44140625" style="139" customWidth="1"/>
    <col min="11266" max="11266" width="17.44140625" style="139" customWidth="1"/>
    <col min="11267" max="11267" width="37" style="139" customWidth="1"/>
    <col min="11268" max="11268" width="5.44140625" style="139" customWidth="1"/>
    <col min="11269" max="11269" width="29.44140625" style="139" customWidth="1"/>
    <col min="11270" max="11270" width="11.21875" style="139"/>
    <col min="11271" max="11271" width="54.33203125" style="139" customWidth="1"/>
    <col min="11272" max="11516" width="11.21875" style="139"/>
    <col min="11517" max="11517" width="21.44140625" style="139" customWidth="1"/>
    <col min="11518" max="11518" width="15.88671875" style="139" customWidth="1"/>
    <col min="11519" max="11519" width="45" style="139" customWidth="1"/>
    <col min="11520" max="11520" width="6" style="139" customWidth="1"/>
    <col min="11521" max="11521" width="25.44140625" style="139" customWidth="1"/>
    <col min="11522" max="11522" width="17.44140625" style="139" customWidth="1"/>
    <col min="11523" max="11523" width="37" style="139" customWidth="1"/>
    <col min="11524" max="11524" width="5.44140625" style="139" customWidth="1"/>
    <col min="11525" max="11525" width="29.44140625" style="139" customWidth="1"/>
    <col min="11526" max="11526" width="11.21875" style="139"/>
    <col min="11527" max="11527" width="54.33203125" style="139" customWidth="1"/>
    <col min="11528" max="11772" width="11.21875" style="139"/>
    <col min="11773" max="11773" width="21.44140625" style="139" customWidth="1"/>
    <col min="11774" max="11774" width="15.88671875" style="139" customWidth="1"/>
    <col min="11775" max="11775" width="45" style="139" customWidth="1"/>
    <col min="11776" max="11776" width="6" style="139" customWidth="1"/>
    <col min="11777" max="11777" width="25.44140625" style="139" customWidth="1"/>
    <col min="11778" max="11778" width="17.44140625" style="139" customWidth="1"/>
    <col min="11779" max="11779" width="37" style="139" customWidth="1"/>
    <col min="11780" max="11780" width="5.44140625" style="139" customWidth="1"/>
    <col min="11781" max="11781" width="29.44140625" style="139" customWidth="1"/>
    <col min="11782" max="11782" width="11.21875" style="139"/>
    <col min="11783" max="11783" width="54.33203125" style="139" customWidth="1"/>
    <col min="11784" max="12028" width="11.21875" style="139"/>
    <col min="12029" max="12029" width="21.44140625" style="139" customWidth="1"/>
    <col min="12030" max="12030" width="15.88671875" style="139" customWidth="1"/>
    <col min="12031" max="12031" width="45" style="139" customWidth="1"/>
    <col min="12032" max="12032" width="6" style="139" customWidth="1"/>
    <col min="12033" max="12033" width="25.44140625" style="139" customWidth="1"/>
    <col min="12034" max="12034" width="17.44140625" style="139" customWidth="1"/>
    <col min="12035" max="12035" width="37" style="139" customWidth="1"/>
    <col min="12036" max="12036" width="5.44140625" style="139" customWidth="1"/>
    <col min="12037" max="12037" width="29.44140625" style="139" customWidth="1"/>
    <col min="12038" max="12038" width="11.21875" style="139"/>
    <col min="12039" max="12039" width="54.33203125" style="139" customWidth="1"/>
    <col min="12040" max="12284" width="11.21875" style="139"/>
    <col min="12285" max="12285" width="21.44140625" style="139" customWidth="1"/>
    <col min="12286" max="12286" width="15.88671875" style="139" customWidth="1"/>
    <col min="12287" max="12287" width="45" style="139" customWidth="1"/>
    <col min="12288" max="12288" width="6" style="139" customWidth="1"/>
    <col min="12289" max="12289" width="25.44140625" style="139" customWidth="1"/>
    <col min="12290" max="12290" width="17.44140625" style="139" customWidth="1"/>
    <col min="12291" max="12291" width="37" style="139" customWidth="1"/>
    <col min="12292" max="12292" width="5.44140625" style="139" customWidth="1"/>
    <col min="12293" max="12293" width="29.44140625" style="139" customWidth="1"/>
    <col min="12294" max="12294" width="11.21875" style="139"/>
    <col min="12295" max="12295" width="54.33203125" style="139" customWidth="1"/>
    <col min="12296" max="12540" width="11.21875" style="139"/>
    <col min="12541" max="12541" width="21.44140625" style="139" customWidth="1"/>
    <col min="12542" max="12542" width="15.88671875" style="139" customWidth="1"/>
    <col min="12543" max="12543" width="45" style="139" customWidth="1"/>
    <col min="12544" max="12544" width="6" style="139" customWidth="1"/>
    <col min="12545" max="12545" width="25.44140625" style="139" customWidth="1"/>
    <col min="12546" max="12546" width="17.44140625" style="139" customWidth="1"/>
    <col min="12547" max="12547" width="37" style="139" customWidth="1"/>
    <col min="12548" max="12548" width="5.44140625" style="139" customWidth="1"/>
    <col min="12549" max="12549" width="29.44140625" style="139" customWidth="1"/>
    <col min="12550" max="12550" width="11.21875" style="139"/>
    <col min="12551" max="12551" width="54.33203125" style="139" customWidth="1"/>
    <col min="12552" max="12796" width="11.21875" style="139"/>
    <col min="12797" max="12797" width="21.44140625" style="139" customWidth="1"/>
    <col min="12798" max="12798" width="15.88671875" style="139" customWidth="1"/>
    <col min="12799" max="12799" width="45" style="139" customWidth="1"/>
    <col min="12800" max="12800" width="6" style="139" customWidth="1"/>
    <col min="12801" max="12801" width="25.44140625" style="139" customWidth="1"/>
    <col min="12802" max="12802" width="17.44140625" style="139" customWidth="1"/>
    <col min="12803" max="12803" width="37" style="139" customWidth="1"/>
    <col min="12804" max="12804" width="5.44140625" style="139" customWidth="1"/>
    <col min="12805" max="12805" width="29.44140625" style="139" customWidth="1"/>
    <col min="12806" max="12806" width="11.21875" style="139"/>
    <col min="12807" max="12807" width="54.33203125" style="139" customWidth="1"/>
    <col min="12808" max="13052" width="11.21875" style="139"/>
    <col min="13053" max="13053" width="21.44140625" style="139" customWidth="1"/>
    <col min="13054" max="13054" width="15.88671875" style="139" customWidth="1"/>
    <col min="13055" max="13055" width="45" style="139" customWidth="1"/>
    <col min="13056" max="13056" width="6" style="139" customWidth="1"/>
    <col min="13057" max="13057" width="25.44140625" style="139" customWidth="1"/>
    <col min="13058" max="13058" width="17.44140625" style="139" customWidth="1"/>
    <col min="13059" max="13059" width="37" style="139" customWidth="1"/>
    <col min="13060" max="13060" width="5.44140625" style="139" customWidth="1"/>
    <col min="13061" max="13061" width="29.44140625" style="139" customWidth="1"/>
    <col min="13062" max="13062" width="11.21875" style="139"/>
    <col min="13063" max="13063" width="54.33203125" style="139" customWidth="1"/>
    <col min="13064" max="13308" width="11.21875" style="139"/>
    <col min="13309" max="13309" width="21.44140625" style="139" customWidth="1"/>
    <col min="13310" max="13310" width="15.88671875" style="139" customWidth="1"/>
    <col min="13311" max="13311" width="45" style="139" customWidth="1"/>
    <col min="13312" max="13312" width="6" style="139" customWidth="1"/>
    <col min="13313" max="13313" width="25.44140625" style="139" customWidth="1"/>
    <col min="13314" max="13314" width="17.44140625" style="139" customWidth="1"/>
    <col min="13315" max="13315" width="37" style="139" customWidth="1"/>
    <col min="13316" max="13316" width="5.44140625" style="139" customWidth="1"/>
    <col min="13317" max="13317" width="29.44140625" style="139" customWidth="1"/>
    <col min="13318" max="13318" width="11.21875" style="139"/>
    <col min="13319" max="13319" width="54.33203125" style="139" customWidth="1"/>
    <col min="13320" max="13564" width="11.21875" style="139"/>
    <col min="13565" max="13565" width="21.44140625" style="139" customWidth="1"/>
    <col min="13566" max="13566" width="15.88671875" style="139" customWidth="1"/>
    <col min="13567" max="13567" width="45" style="139" customWidth="1"/>
    <col min="13568" max="13568" width="6" style="139" customWidth="1"/>
    <col min="13569" max="13569" width="25.44140625" style="139" customWidth="1"/>
    <col min="13570" max="13570" width="17.44140625" style="139" customWidth="1"/>
    <col min="13571" max="13571" width="37" style="139" customWidth="1"/>
    <col min="13572" max="13572" width="5.44140625" style="139" customWidth="1"/>
    <col min="13573" max="13573" width="29.44140625" style="139" customWidth="1"/>
    <col min="13574" max="13574" width="11.21875" style="139"/>
    <col min="13575" max="13575" width="54.33203125" style="139" customWidth="1"/>
    <col min="13576" max="13820" width="11.21875" style="139"/>
    <col min="13821" max="13821" width="21.44140625" style="139" customWidth="1"/>
    <col min="13822" max="13822" width="15.88671875" style="139" customWidth="1"/>
    <col min="13823" max="13823" width="45" style="139" customWidth="1"/>
    <col min="13824" max="13824" width="6" style="139" customWidth="1"/>
    <col min="13825" max="13825" width="25.44140625" style="139" customWidth="1"/>
    <col min="13826" max="13826" width="17.44140625" style="139" customWidth="1"/>
    <col min="13827" max="13827" width="37" style="139" customWidth="1"/>
    <col min="13828" max="13828" width="5.44140625" style="139" customWidth="1"/>
    <col min="13829" max="13829" width="29.44140625" style="139" customWidth="1"/>
    <col min="13830" max="13830" width="11.21875" style="139"/>
    <col min="13831" max="13831" width="54.33203125" style="139" customWidth="1"/>
    <col min="13832" max="14076" width="11.21875" style="139"/>
    <col min="14077" max="14077" width="21.44140625" style="139" customWidth="1"/>
    <col min="14078" max="14078" width="15.88671875" style="139" customWidth="1"/>
    <col min="14079" max="14079" width="45" style="139" customWidth="1"/>
    <col min="14080" max="14080" width="6" style="139" customWidth="1"/>
    <col min="14081" max="14081" width="25.44140625" style="139" customWidth="1"/>
    <col min="14082" max="14082" width="17.44140625" style="139" customWidth="1"/>
    <col min="14083" max="14083" width="37" style="139" customWidth="1"/>
    <col min="14084" max="14084" width="5.44140625" style="139" customWidth="1"/>
    <col min="14085" max="14085" width="29.44140625" style="139" customWidth="1"/>
    <col min="14086" max="14086" width="11.21875" style="139"/>
    <col min="14087" max="14087" width="54.33203125" style="139" customWidth="1"/>
    <col min="14088" max="14332" width="11.21875" style="139"/>
    <col min="14333" max="14333" width="21.44140625" style="139" customWidth="1"/>
    <col min="14334" max="14334" width="15.88671875" style="139" customWidth="1"/>
    <col min="14335" max="14335" width="45" style="139" customWidth="1"/>
    <col min="14336" max="14336" width="6" style="139" customWidth="1"/>
    <col min="14337" max="14337" width="25.44140625" style="139" customWidth="1"/>
    <col min="14338" max="14338" width="17.44140625" style="139" customWidth="1"/>
    <col min="14339" max="14339" width="37" style="139" customWidth="1"/>
    <col min="14340" max="14340" width="5.44140625" style="139" customWidth="1"/>
    <col min="14341" max="14341" width="29.44140625" style="139" customWidth="1"/>
    <col min="14342" max="14342" width="11.21875" style="139"/>
    <col min="14343" max="14343" width="54.33203125" style="139" customWidth="1"/>
    <col min="14344" max="14588" width="11.21875" style="139"/>
    <col min="14589" max="14589" width="21.44140625" style="139" customWidth="1"/>
    <col min="14590" max="14590" width="15.88671875" style="139" customWidth="1"/>
    <col min="14591" max="14591" width="45" style="139" customWidth="1"/>
    <col min="14592" max="14592" width="6" style="139" customWidth="1"/>
    <col min="14593" max="14593" width="25.44140625" style="139" customWidth="1"/>
    <col min="14594" max="14594" width="17.44140625" style="139" customWidth="1"/>
    <col min="14595" max="14595" width="37" style="139" customWidth="1"/>
    <col min="14596" max="14596" width="5.44140625" style="139" customWidth="1"/>
    <col min="14597" max="14597" width="29.44140625" style="139" customWidth="1"/>
    <col min="14598" max="14598" width="11.21875" style="139"/>
    <col min="14599" max="14599" width="54.33203125" style="139" customWidth="1"/>
    <col min="14600" max="14844" width="11.21875" style="139"/>
    <col min="14845" max="14845" width="21.44140625" style="139" customWidth="1"/>
    <col min="14846" max="14846" width="15.88671875" style="139" customWidth="1"/>
    <col min="14847" max="14847" width="45" style="139" customWidth="1"/>
    <col min="14848" max="14848" width="6" style="139" customWidth="1"/>
    <col min="14849" max="14849" width="25.44140625" style="139" customWidth="1"/>
    <col min="14850" max="14850" width="17.44140625" style="139" customWidth="1"/>
    <col min="14851" max="14851" width="37" style="139" customWidth="1"/>
    <col min="14852" max="14852" width="5.44140625" style="139" customWidth="1"/>
    <col min="14853" max="14853" width="29.44140625" style="139" customWidth="1"/>
    <col min="14854" max="14854" width="11.21875" style="139"/>
    <col min="14855" max="14855" width="54.33203125" style="139" customWidth="1"/>
    <col min="14856" max="15100" width="11.21875" style="139"/>
    <col min="15101" max="15101" width="21.44140625" style="139" customWidth="1"/>
    <col min="15102" max="15102" width="15.88671875" style="139" customWidth="1"/>
    <col min="15103" max="15103" width="45" style="139" customWidth="1"/>
    <col min="15104" max="15104" width="6" style="139" customWidth="1"/>
    <col min="15105" max="15105" width="25.44140625" style="139" customWidth="1"/>
    <col min="15106" max="15106" width="17.44140625" style="139" customWidth="1"/>
    <col min="15107" max="15107" width="37" style="139" customWidth="1"/>
    <col min="15108" max="15108" width="5.44140625" style="139" customWidth="1"/>
    <col min="15109" max="15109" width="29.44140625" style="139" customWidth="1"/>
    <col min="15110" max="15110" width="11.21875" style="139"/>
    <col min="15111" max="15111" width="54.33203125" style="139" customWidth="1"/>
    <col min="15112" max="15356" width="11.21875" style="139"/>
    <col min="15357" max="15357" width="21.44140625" style="139" customWidth="1"/>
    <col min="15358" max="15358" width="15.88671875" style="139" customWidth="1"/>
    <col min="15359" max="15359" width="45" style="139" customWidth="1"/>
    <col min="15360" max="15360" width="6" style="139" customWidth="1"/>
    <col min="15361" max="15361" width="25.44140625" style="139" customWidth="1"/>
    <col min="15362" max="15362" width="17.44140625" style="139" customWidth="1"/>
    <col min="15363" max="15363" width="37" style="139" customWidth="1"/>
    <col min="15364" max="15364" width="5.44140625" style="139" customWidth="1"/>
    <col min="15365" max="15365" width="29.44140625" style="139" customWidth="1"/>
    <col min="15366" max="15366" width="11.21875" style="139"/>
    <col min="15367" max="15367" width="54.33203125" style="139" customWidth="1"/>
    <col min="15368" max="15612" width="11.21875" style="139"/>
    <col min="15613" max="15613" width="21.44140625" style="139" customWidth="1"/>
    <col min="15614" max="15614" width="15.88671875" style="139" customWidth="1"/>
    <col min="15615" max="15615" width="45" style="139" customWidth="1"/>
    <col min="15616" max="15616" width="6" style="139" customWidth="1"/>
    <col min="15617" max="15617" width="25.44140625" style="139" customWidth="1"/>
    <col min="15618" max="15618" width="17.44140625" style="139" customWidth="1"/>
    <col min="15619" max="15619" width="37" style="139" customWidth="1"/>
    <col min="15620" max="15620" width="5.44140625" style="139" customWidth="1"/>
    <col min="15621" max="15621" width="29.44140625" style="139" customWidth="1"/>
    <col min="15622" max="15622" width="11.21875" style="139"/>
    <col min="15623" max="15623" width="54.33203125" style="139" customWidth="1"/>
    <col min="15624" max="15868" width="11.21875" style="139"/>
    <col min="15869" max="15869" width="21.44140625" style="139" customWidth="1"/>
    <col min="15870" max="15870" width="15.88671875" style="139" customWidth="1"/>
    <col min="15871" max="15871" width="45" style="139" customWidth="1"/>
    <col min="15872" max="15872" width="6" style="139" customWidth="1"/>
    <col min="15873" max="15873" width="25.44140625" style="139" customWidth="1"/>
    <col min="15874" max="15874" width="17.44140625" style="139" customWidth="1"/>
    <col min="15875" max="15875" width="37" style="139" customWidth="1"/>
    <col min="15876" max="15876" width="5.44140625" style="139" customWidth="1"/>
    <col min="15877" max="15877" width="29.44140625" style="139" customWidth="1"/>
    <col min="15878" max="15878" width="11.21875" style="139"/>
    <col min="15879" max="15879" width="54.33203125" style="139" customWidth="1"/>
    <col min="15880" max="16124" width="11.21875" style="139"/>
    <col min="16125" max="16125" width="21.44140625" style="139" customWidth="1"/>
    <col min="16126" max="16126" width="15.88671875" style="139" customWidth="1"/>
    <col min="16127" max="16127" width="45" style="139" customWidth="1"/>
    <col min="16128" max="16128" width="6" style="139" customWidth="1"/>
    <col min="16129" max="16129" width="25.44140625" style="139" customWidth="1"/>
    <col min="16130" max="16130" width="17.44140625" style="139" customWidth="1"/>
    <col min="16131" max="16131" width="37" style="139" customWidth="1"/>
    <col min="16132" max="16132" width="5.44140625" style="139" customWidth="1"/>
    <col min="16133" max="16133" width="29.44140625" style="139" customWidth="1"/>
    <col min="16134" max="16134" width="11.21875" style="139"/>
    <col min="16135" max="16135" width="54.33203125" style="139" customWidth="1"/>
    <col min="16136" max="16384" width="11.21875" style="139"/>
  </cols>
  <sheetData>
    <row r="1" spans="1:11" s="9" customFormat="1" ht="25.05" customHeight="1" x14ac:dyDescent="0.4">
      <c r="A1" s="164"/>
      <c r="B1" s="167" t="s">
        <v>111</v>
      </c>
      <c r="C1" s="168"/>
      <c r="D1" s="169"/>
      <c r="E1" s="170" t="s">
        <v>112</v>
      </c>
      <c r="F1" s="171"/>
    </row>
    <row r="2" spans="1:11" s="9" customFormat="1" ht="25.05" customHeight="1" x14ac:dyDescent="0.4">
      <c r="A2" s="165"/>
      <c r="B2" s="176" t="s">
        <v>113</v>
      </c>
      <c r="C2" s="177"/>
      <c r="D2" s="178"/>
      <c r="E2" s="172"/>
      <c r="F2" s="173"/>
    </row>
    <row r="3" spans="1:11" s="9" customFormat="1" ht="25.05" customHeight="1" x14ac:dyDescent="0.4">
      <c r="A3" s="165"/>
      <c r="B3" s="176" t="s">
        <v>114</v>
      </c>
      <c r="C3" s="177"/>
      <c r="D3" s="178"/>
      <c r="E3" s="172"/>
      <c r="F3" s="173"/>
    </row>
    <row r="4" spans="1:11" s="9" customFormat="1" ht="25.05" customHeight="1" x14ac:dyDescent="0.4">
      <c r="A4" s="165"/>
      <c r="B4" s="167" t="s">
        <v>119</v>
      </c>
      <c r="C4" s="168"/>
      <c r="D4" s="169"/>
      <c r="E4" s="174"/>
      <c r="F4" s="175"/>
    </row>
    <row r="5" spans="1:11" s="9" customFormat="1" ht="25.05" customHeight="1" x14ac:dyDescent="0.4">
      <c r="A5" s="165"/>
      <c r="B5" s="179" t="s">
        <v>126</v>
      </c>
      <c r="C5" s="180"/>
      <c r="D5" s="181"/>
      <c r="E5" s="160" t="s">
        <v>115</v>
      </c>
      <c r="F5" s="160" t="s">
        <v>116</v>
      </c>
    </row>
    <row r="6" spans="1:11" s="9" customFormat="1" ht="25.05" customHeight="1" x14ac:dyDescent="0.4">
      <c r="A6" s="166"/>
      <c r="B6" s="182"/>
      <c r="C6" s="183"/>
      <c r="D6" s="184"/>
      <c r="E6" s="143" t="s">
        <v>117</v>
      </c>
      <c r="F6" s="144" t="s">
        <v>118</v>
      </c>
      <c r="G6" s="11"/>
      <c r="H6" s="11"/>
      <c r="I6" s="11"/>
    </row>
    <row r="7" spans="1:11" s="9" customFormat="1" ht="25.2" customHeight="1" x14ac:dyDescent="0.8">
      <c r="A7" s="188"/>
      <c r="B7" s="188"/>
      <c r="C7" s="188"/>
      <c r="D7" s="188"/>
      <c r="E7" s="188"/>
      <c r="F7" s="188"/>
      <c r="G7" s="134"/>
      <c r="H7" s="134"/>
      <c r="I7" s="134"/>
      <c r="J7" s="135"/>
      <c r="K7" s="135"/>
    </row>
    <row r="8" spans="1:11" s="9" customFormat="1" ht="27.9" customHeight="1" thickBot="1" x14ac:dyDescent="0.95">
      <c r="A8" s="189" t="s">
        <v>125</v>
      </c>
      <c r="B8" s="189"/>
      <c r="C8" s="189"/>
      <c r="D8" s="189"/>
      <c r="E8" s="189"/>
      <c r="F8" s="189"/>
      <c r="G8" s="136"/>
      <c r="H8" s="136"/>
      <c r="I8" s="136"/>
    </row>
    <row r="9" spans="1:11" s="9" customFormat="1" ht="33.299999999999997" customHeight="1" x14ac:dyDescent="0.8">
      <c r="A9" s="190" t="s">
        <v>123</v>
      </c>
      <c r="B9" s="191"/>
      <c r="C9" s="191"/>
      <c r="D9" s="191"/>
      <c r="E9" s="191"/>
      <c r="F9" s="192"/>
      <c r="G9" s="137"/>
      <c r="H9" s="137"/>
      <c r="I9" s="137"/>
    </row>
    <row r="10" spans="1:11" s="9" customFormat="1" ht="20.100000000000001" customHeight="1" x14ac:dyDescent="0.4">
      <c r="A10" s="185" t="s">
        <v>124</v>
      </c>
      <c r="B10" s="186"/>
      <c r="C10" s="186"/>
      <c r="D10" s="186"/>
      <c r="E10" s="186"/>
      <c r="F10" s="187"/>
      <c r="G10" s="138"/>
      <c r="H10" s="138"/>
      <c r="I10" s="138"/>
    </row>
    <row r="11" spans="1:11" s="9" customFormat="1" ht="20.100000000000001" customHeight="1" x14ac:dyDescent="0.4">
      <c r="A11" s="161" t="s">
        <v>122</v>
      </c>
      <c r="B11" s="162"/>
      <c r="C11" s="162"/>
      <c r="D11" s="162"/>
      <c r="E11" s="162"/>
      <c r="F11" s="163"/>
      <c r="G11" s="138"/>
      <c r="H11" s="138"/>
      <c r="I11" s="138"/>
    </row>
    <row r="12" spans="1:11" ht="20.100000000000001" customHeight="1" x14ac:dyDescent="0.4">
      <c r="A12" s="161" t="s">
        <v>121</v>
      </c>
      <c r="B12" s="162"/>
      <c r="C12" s="162"/>
      <c r="D12" s="162"/>
      <c r="E12" s="162"/>
      <c r="F12" s="163"/>
    </row>
    <row r="13" spans="1:11" ht="20.100000000000001" customHeight="1" x14ac:dyDescent="0.4">
      <c r="A13" s="161" t="s">
        <v>120</v>
      </c>
      <c r="B13" s="162"/>
      <c r="C13" s="162"/>
      <c r="D13" s="162"/>
      <c r="E13" s="162"/>
      <c r="F13" s="163"/>
    </row>
    <row r="14" spans="1:11" ht="16.8" thickBot="1" x14ac:dyDescent="0.45">
      <c r="A14" s="145"/>
      <c r="B14" s="146"/>
      <c r="C14" s="147"/>
      <c r="D14" s="147"/>
      <c r="E14" s="147"/>
      <c r="F14" s="148"/>
    </row>
  </sheetData>
  <sheetProtection selectLockedCells="1"/>
  <mergeCells count="14">
    <mergeCell ref="A13:F13"/>
    <mergeCell ref="A1:A6"/>
    <mergeCell ref="B1:D1"/>
    <mergeCell ref="E1:F4"/>
    <mergeCell ref="B2:D2"/>
    <mergeCell ref="B3:D3"/>
    <mergeCell ref="B4:D4"/>
    <mergeCell ref="B5:D6"/>
    <mergeCell ref="A10:F10"/>
    <mergeCell ref="A11:F11"/>
    <mergeCell ref="A12:F12"/>
    <mergeCell ref="A7:F7"/>
    <mergeCell ref="A8:F8"/>
    <mergeCell ref="A9:F9"/>
  </mergeCells>
  <pageMargins left="0.35433070866141736" right="0.23622047244094491" top="0.31496062992125984" bottom="0.15748031496062992" header="0.31496062992125984" footer="0.23622047244094491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79998168889431442"/>
  </sheetPr>
  <dimension ref="A1:AJ183"/>
  <sheetViews>
    <sheetView showGridLines="0" view="pageBreakPreview" zoomScaleNormal="90" zoomScaleSheetLayoutView="100" zoomScalePageLayoutView="90" workbookViewId="0">
      <selection activeCell="A10" sqref="A10:O10"/>
    </sheetView>
  </sheetViews>
  <sheetFormatPr baseColWidth="10" defaultColWidth="10.88671875" defaultRowHeight="16.2" x14ac:dyDescent="0.4"/>
  <cols>
    <col min="1" max="1" width="4.6640625" style="2" customWidth="1"/>
    <col min="2" max="2" width="25.6640625" style="2" customWidth="1"/>
    <col min="3" max="3" width="29.6640625" style="2" customWidth="1"/>
    <col min="4" max="4" width="12.6640625" style="2" customWidth="1"/>
    <col min="5" max="5" width="6.6640625" style="2" hidden="1" customWidth="1"/>
    <col min="6" max="7" width="11.6640625" style="2" hidden="1" customWidth="1"/>
    <col min="8" max="10" width="8.6640625" style="2" hidden="1" customWidth="1"/>
    <col min="11" max="12" width="6.6640625" style="2" hidden="1" customWidth="1"/>
    <col min="13" max="13" width="13.6640625" style="73" hidden="1" customWidth="1"/>
    <col min="14" max="14" width="15.6640625" style="3" hidden="1" customWidth="1"/>
    <col min="15" max="15" width="17.6640625" style="67" hidden="1" customWidth="1"/>
    <col min="16" max="16" width="10.88671875" style="5" customWidth="1"/>
    <col min="17" max="22" width="10.88671875" style="5"/>
    <col min="23" max="16384" width="10.88671875" style="2"/>
  </cols>
  <sheetData>
    <row r="1" spans="1:36" ht="30" customHeight="1" x14ac:dyDescent="0.4">
      <c r="A1" s="5"/>
      <c r="B1" s="5"/>
      <c r="C1" s="5"/>
      <c r="D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x14ac:dyDescent="0.4">
      <c r="A2" s="5"/>
      <c r="B2" s="5"/>
      <c r="C2" s="5"/>
      <c r="D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x14ac:dyDescent="0.4">
      <c r="A3" s="5"/>
      <c r="B3" s="5"/>
      <c r="C3" s="5"/>
      <c r="D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x14ac:dyDescent="0.4">
      <c r="A4" s="5"/>
      <c r="B4" s="5"/>
      <c r="C4" s="5"/>
      <c r="D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</row>
    <row r="5" spans="1:36" x14ac:dyDescent="0.4">
      <c r="A5" s="5"/>
      <c r="B5" s="5"/>
      <c r="C5" s="5"/>
      <c r="D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36" x14ac:dyDescent="0.4">
      <c r="A6" s="5"/>
      <c r="B6" s="5"/>
      <c r="C6" s="5"/>
      <c r="D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s="1" customFormat="1" ht="18" x14ac:dyDescent="0.4">
      <c r="A7" s="291" t="s">
        <v>107</v>
      </c>
      <c r="B7" s="291"/>
      <c r="C7" s="291"/>
      <c r="D7" s="291"/>
      <c r="E7" s="291"/>
      <c r="F7" s="291"/>
      <c r="G7" s="291"/>
      <c r="H7" s="291"/>
      <c r="I7" s="291"/>
      <c r="M7" s="74"/>
      <c r="N7" s="4"/>
      <c r="O7" s="68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</row>
    <row r="8" spans="1:36" s="1" customFormat="1" ht="15" customHeight="1" x14ac:dyDescent="0.4">
      <c r="A8" s="153"/>
      <c r="B8" s="153"/>
      <c r="C8" s="153"/>
      <c r="D8" s="153"/>
      <c r="E8" s="90"/>
      <c r="F8" s="154"/>
      <c r="G8" s="154"/>
      <c r="H8" s="153"/>
      <c r="I8" s="153"/>
      <c r="J8" s="91"/>
      <c r="K8" s="91"/>
      <c r="L8" s="91"/>
      <c r="M8" s="74"/>
      <c r="N8" s="4"/>
      <c r="O8" s="68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15" customFormat="1" ht="18" customHeight="1" x14ac:dyDescent="0.4">
      <c r="A9" s="89" t="s">
        <v>31</v>
      </c>
      <c r="B9" s="89"/>
      <c r="C9" s="151"/>
      <c r="D9" s="151"/>
      <c r="E9" s="90"/>
      <c r="F9" s="94"/>
      <c r="G9" s="94"/>
      <c r="H9" s="95"/>
      <c r="I9" s="83"/>
      <c r="J9" s="83"/>
      <c r="K9" s="96"/>
      <c r="L9" s="96"/>
      <c r="M9" s="86"/>
      <c r="N9" s="87"/>
      <c r="O9" s="88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</row>
    <row r="10" spans="1:36" s="15" customFormat="1" ht="18" customHeight="1" x14ac:dyDescent="0.4">
      <c r="A10" s="248"/>
      <c r="B10" s="248"/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</row>
    <row r="11" spans="1:36" s="37" customFormat="1" ht="12" customHeight="1" x14ac:dyDescent="0.4">
      <c r="A11" s="246"/>
      <c r="B11" s="246"/>
      <c r="C11" s="246"/>
      <c r="D11" s="246"/>
      <c r="E11" s="90"/>
      <c r="F11" s="94"/>
      <c r="G11" s="94"/>
      <c r="H11" s="95"/>
      <c r="I11" s="83"/>
      <c r="J11" s="83"/>
      <c r="K11" s="96"/>
      <c r="L11" s="96"/>
      <c r="M11" s="97"/>
      <c r="N11" s="98"/>
      <c r="O11" s="99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</row>
    <row r="12" spans="1:36" s="8" customFormat="1" ht="60" customHeight="1" x14ac:dyDescent="0.3">
      <c r="A12" s="114" t="s">
        <v>30</v>
      </c>
      <c r="B12" s="114" t="s">
        <v>7</v>
      </c>
      <c r="C12" s="114" t="s">
        <v>8</v>
      </c>
      <c r="D12" s="66" t="s">
        <v>88</v>
      </c>
      <c r="E12" s="100" t="s">
        <v>59</v>
      </c>
      <c r="F12" s="101" t="s">
        <v>38</v>
      </c>
      <c r="G12" s="101" t="s">
        <v>81</v>
      </c>
      <c r="H12" s="102" t="s">
        <v>70</v>
      </c>
      <c r="I12" s="103" t="s">
        <v>74</v>
      </c>
      <c r="J12" s="103" t="s">
        <v>61</v>
      </c>
      <c r="K12" s="104" t="s">
        <v>3</v>
      </c>
      <c r="L12" s="104" t="s">
        <v>4</v>
      </c>
      <c r="M12" s="64" t="s">
        <v>82</v>
      </c>
      <c r="N12" s="120" t="s">
        <v>41</v>
      </c>
      <c r="O12" s="64" t="s">
        <v>39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</row>
    <row r="13" spans="1:36" s="17" customFormat="1" ht="15" customHeight="1" x14ac:dyDescent="0.4">
      <c r="A13" s="290">
        <v>1</v>
      </c>
      <c r="B13" s="16"/>
      <c r="C13" s="16"/>
      <c r="D13" s="16"/>
      <c r="E13" s="207"/>
      <c r="F13" s="242"/>
      <c r="G13" s="242"/>
      <c r="H13" s="201"/>
      <c r="I13" s="201"/>
      <c r="J13" s="201"/>
      <c r="K13" s="202">
        <f>COUNTA(F13:J22)</f>
        <v>0</v>
      </c>
      <c r="L13" s="202">
        <f>SUM(F13:J22)</f>
        <v>0</v>
      </c>
      <c r="M13" s="203" t="e">
        <f>L13/K13*10</f>
        <v>#DIV/0!</v>
      </c>
      <c r="N13" s="239"/>
      <c r="O13" s="200"/>
    </row>
    <row r="14" spans="1:36" s="17" customFormat="1" ht="15" customHeight="1" x14ac:dyDescent="0.4">
      <c r="A14" s="290"/>
      <c r="B14" s="18"/>
      <c r="C14" s="19"/>
      <c r="D14" s="19"/>
      <c r="E14" s="207"/>
      <c r="F14" s="242"/>
      <c r="G14" s="242"/>
      <c r="H14" s="201"/>
      <c r="I14" s="201"/>
      <c r="J14" s="201"/>
      <c r="K14" s="202"/>
      <c r="L14" s="202"/>
      <c r="M14" s="203"/>
      <c r="N14" s="239"/>
      <c r="O14" s="200"/>
    </row>
    <row r="15" spans="1:36" s="17" customFormat="1" ht="15" customHeight="1" x14ac:dyDescent="0.4">
      <c r="A15" s="290"/>
      <c r="B15" s="289"/>
      <c r="C15" s="19"/>
      <c r="D15" s="19"/>
      <c r="E15" s="207"/>
      <c r="F15" s="242"/>
      <c r="G15" s="242"/>
      <c r="H15" s="201"/>
      <c r="I15" s="201"/>
      <c r="J15" s="201"/>
      <c r="K15" s="202"/>
      <c r="L15" s="202"/>
      <c r="M15" s="203"/>
      <c r="N15" s="239"/>
      <c r="O15" s="200"/>
    </row>
    <row r="16" spans="1:36" s="17" customFormat="1" ht="15" customHeight="1" x14ac:dyDescent="0.4">
      <c r="A16" s="290"/>
      <c r="B16" s="289"/>
      <c r="C16" s="19"/>
      <c r="D16" s="19"/>
      <c r="E16" s="207"/>
      <c r="F16" s="242"/>
      <c r="G16" s="242"/>
      <c r="H16" s="201"/>
      <c r="I16" s="201"/>
      <c r="J16" s="201"/>
      <c r="K16" s="202"/>
      <c r="L16" s="202"/>
      <c r="M16" s="203"/>
      <c r="N16" s="239"/>
      <c r="O16" s="200"/>
    </row>
    <row r="17" spans="1:15" s="17" customFormat="1" ht="15" customHeight="1" x14ac:dyDescent="0.4">
      <c r="A17" s="290"/>
      <c r="B17" s="289"/>
      <c r="C17" s="19"/>
      <c r="D17" s="19"/>
      <c r="E17" s="207"/>
      <c r="F17" s="242"/>
      <c r="G17" s="242"/>
      <c r="H17" s="201"/>
      <c r="I17" s="201"/>
      <c r="J17" s="201"/>
      <c r="K17" s="202"/>
      <c r="L17" s="202"/>
      <c r="M17" s="203"/>
      <c r="N17" s="239"/>
      <c r="O17" s="200"/>
    </row>
    <row r="18" spans="1:15" s="17" customFormat="1" ht="15" customHeight="1" x14ac:dyDescent="0.4">
      <c r="A18" s="290"/>
      <c r="B18" s="289"/>
      <c r="C18" s="19"/>
      <c r="D18" s="19"/>
      <c r="E18" s="207"/>
      <c r="F18" s="242"/>
      <c r="G18" s="242"/>
      <c r="H18" s="201"/>
      <c r="I18" s="201"/>
      <c r="J18" s="201"/>
      <c r="K18" s="202"/>
      <c r="L18" s="202"/>
      <c r="M18" s="203"/>
      <c r="N18" s="239"/>
      <c r="O18" s="200"/>
    </row>
    <row r="19" spans="1:15" s="17" customFormat="1" ht="15" customHeight="1" x14ac:dyDescent="0.4">
      <c r="A19" s="290"/>
      <c r="B19" s="289"/>
      <c r="C19" s="19"/>
      <c r="D19" s="19"/>
      <c r="E19" s="207"/>
      <c r="F19" s="242"/>
      <c r="G19" s="242"/>
      <c r="H19" s="201"/>
      <c r="I19" s="201"/>
      <c r="J19" s="201"/>
      <c r="K19" s="202"/>
      <c r="L19" s="202"/>
      <c r="M19" s="203"/>
      <c r="N19" s="239"/>
      <c r="O19" s="200"/>
    </row>
    <row r="20" spans="1:15" s="17" customFormat="1" ht="15" customHeight="1" x14ac:dyDescent="0.4">
      <c r="A20" s="290"/>
      <c r="B20" s="289"/>
      <c r="C20" s="19"/>
      <c r="D20" s="19"/>
      <c r="E20" s="207"/>
      <c r="F20" s="242"/>
      <c r="G20" s="242"/>
      <c r="H20" s="201"/>
      <c r="I20" s="201"/>
      <c r="J20" s="201"/>
      <c r="K20" s="202"/>
      <c r="L20" s="202"/>
      <c r="M20" s="203"/>
      <c r="N20" s="239"/>
      <c r="O20" s="200"/>
    </row>
    <row r="21" spans="1:15" s="17" customFormat="1" ht="15" customHeight="1" x14ac:dyDescent="0.4">
      <c r="A21" s="290"/>
      <c r="B21" s="289"/>
      <c r="C21" s="19"/>
      <c r="D21" s="19"/>
      <c r="E21" s="207"/>
      <c r="F21" s="242"/>
      <c r="G21" s="242"/>
      <c r="H21" s="201"/>
      <c r="I21" s="201"/>
      <c r="J21" s="201"/>
      <c r="K21" s="202"/>
      <c r="L21" s="202"/>
      <c r="M21" s="203"/>
      <c r="N21" s="239"/>
      <c r="O21" s="200"/>
    </row>
    <row r="22" spans="1:15" s="17" customFormat="1" ht="15" customHeight="1" x14ac:dyDescent="0.4">
      <c r="A22" s="290"/>
      <c r="B22" s="34"/>
      <c r="C22" s="19"/>
      <c r="D22" s="19"/>
      <c r="E22" s="207"/>
      <c r="F22" s="242"/>
      <c r="G22" s="242"/>
      <c r="H22" s="201"/>
      <c r="I22" s="201"/>
      <c r="J22" s="201"/>
      <c r="K22" s="202"/>
      <c r="L22" s="202"/>
      <c r="M22" s="203"/>
      <c r="N22" s="239"/>
      <c r="O22" s="200"/>
    </row>
    <row r="23" spans="1:15" s="17" customFormat="1" ht="15" customHeight="1" x14ac:dyDescent="0.4">
      <c r="A23" s="290">
        <v>2</v>
      </c>
      <c r="B23" s="16"/>
      <c r="C23" s="16"/>
      <c r="D23" s="16"/>
      <c r="E23" s="207"/>
      <c r="F23" s="242"/>
      <c r="G23" s="242"/>
      <c r="H23" s="201"/>
      <c r="I23" s="201"/>
      <c r="J23" s="201"/>
      <c r="K23" s="202">
        <f>COUNTA(F23:J31)</f>
        <v>0</v>
      </c>
      <c r="L23" s="202">
        <f>SUM(F23:J31)</f>
        <v>0</v>
      </c>
      <c r="M23" s="203" t="e">
        <f>L23/K23*10</f>
        <v>#DIV/0!</v>
      </c>
      <c r="N23" s="239"/>
      <c r="O23" s="200"/>
    </row>
    <row r="24" spans="1:15" s="17" customFormat="1" ht="15" customHeight="1" x14ac:dyDescent="0.4">
      <c r="A24" s="290"/>
      <c r="B24" s="18"/>
      <c r="C24" s="16"/>
      <c r="D24" s="16"/>
      <c r="E24" s="207"/>
      <c r="F24" s="242"/>
      <c r="G24" s="242"/>
      <c r="H24" s="201"/>
      <c r="I24" s="201"/>
      <c r="J24" s="201"/>
      <c r="K24" s="202"/>
      <c r="L24" s="202"/>
      <c r="M24" s="203"/>
      <c r="N24" s="239"/>
      <c r="O24" s="200"/>
    </row>
    <row r="25" spans="1:15" s="17" customFormat="1" ht="15" customHeight="1" x14ac:dyDescent="0.4">
      <c r="A25" s="290"/>
      <c r="B25" s="289"/>
      <c r="C25" s="16"/>
      <c r="D25" s="16"/>
      <c r="E25" s="207"/>
      <c r="F25" s="242"/>
      <c r="G25" s="242"/>
      <c r="H25" s="201"/>
      <c r="I25" s="201"/>
      <c r="J25" s="201"/>
      <c r="K25" s="202"/>
      <c r="L25" s="202"/>
      <c r="M25" s="203"/>
      <c r="N25" s="239"/>
      <c r="O25" s="200"/>
    </row>
    <row r="26" spans="1:15" s="17" customFormat="1" ht="15" customHeight="1" x14ac:dyDescent="0.4">
      <c r="A26" s="290"/>
      <c r="B26" s="289"/>
      <c r="C26" s="16"/>
      <c r="D26" s="16"/>
      <c r="E26" s="207"/>
      <c r="F26" s="242"/>
      <c r="G26" s="242"/>
      <c r="H26" s="201"/>
      <c r="I26" s="201"/>
      <c r="J26" s="201"/>
      <c r="K26" s="202"/>
      <c r="L26" s="202"/>
      <c r="M26" s="203"/>
      <c r="N26" s="239"/>
      <c r="O26" s="200"/>
    </row>
    <row r="27" spans="1:15" s="17" customFormat="1" ht="15" customHeight="1" x14ac:dyDescent="0.4">
      <c r="A27" s="290"/>
      <c r="B27" s="289"/>
      <c r="C27" s="16"/>
      <c r="D27" s="16"/>
      <c r="E27" s="207"/>
      <c r="F27" s="242"/>
      <c r="G27" s="242"/>
      <c r="H27" s="201"/>
      <c r="I27" s="201"/>
      <c r="J27" s="201"/>
      <c r="K27" s="202"/>
      <c r="L27" s="202"/>
      <c r="M27" s="203"/>
      <c r="N27" s="239"/>
      <c r="O27" s="200"/>
    </row>
    <row r="28" spans="1:15" s="17" customFormat="1" ht="15" customHeight="1" x14ac:dyDescent="0.4">
      <c r="A28" s="290"/>
      <c r="B28" s="289"/>
      <c r="C28" s="16"/>
      <c r="D28" s="16"/>
      <c r="E28" s="207"/>
      <c r="F28" s="242"/>
      <c r="G28" s="242"/>
      <c r="H28" s="201"/>
      <c r="I28" s="201"/>
      <c r="J28" s="201"/>
      <c r="K28" s="202"/>
      <c r="L28" s="202"/>
      <c r="M28" s="203"/>
      <c r="N28" s="239"/>
      <c r="O28" s="200"/>
    </row>
    <row r="29" spans="1:15" s="17" customFormat="1" ht="15" customHeight="1" x14ac:dyDescent="0.4">
      <c r="A29" s="290"/>
      <c r="B29" s="289"/>
      <c r="C29" s="16"/>
      <c r="D29" s="16"/>
      <c r="E29" s="207"/>
      <c r="F29" s="242"/>
      <c r="G29" s="242"/>
      <c r="H29" s="201"/>
      <c r="I29" s="201"/>
      <c r="J29" s="201"/>
      <c r="K29" s="202"/>
      <c r="L29" s="202"/>
      <c r="M29" s="203"/>
      <c r="N29" s="239"/>
      <c r="O29" s="200"/>
    </row>
    <row r="30" spans="1:15" s="17" customFormat="1" ht="15" customHeight="1" x14ac:dyDescent="0.4">
      <c r="A30" s="290"/>
      <c r="B30" s="289"/>
      <c r="C30" s="16"/>
      <c r="D30" s="16"/>
      <c r="E30" s="207"/>
      <c r="F30" s="242"/>
      <c r="G30" s="242"/>
      <c r="H30" s="201"/>
      <c r="I30" s="201"/>
      <c r="J30" s="201"/>
      <c r="K30" s="202"/>
      <c r="L30" s="202"/>
      <c r="M30" s="203"/>
      <c r="N30" s="239"/>
      <c r="O30" s="200"/>
    </row>
    <row r="31" spans="1:15" s="17" customFormat="1" ht="15" customHeight="1" x14ac:dyDescent="0.4">
      <c r="A31" s="290"/>
      <c r="B31" s="34"/>
      <c r="C31" s="19"/>
      <c r="D31" s="19"/>
      <c r="E31" s="207"/>
      <c r="F31" s="242"/>
      <c r="G31" s="242"/>
      <c r="H31" s="201"/>
      <c r="I31" s="201"/>
      <c r="J31" s="201"/>
      <c r="K31" s="202"/>
      <c r="L31" s="202"/>
      <c r="M31" s="203"/>
      <c r="N31" s="239"/>
      <c r="O31" s="200"/>
    </row>
    <row r="32" spans="1:15" s="17" customFormat="1" ht="15" customHeight="1" x14ac:dyDescent="0.4">
      <c r="A32" s="290">
        <v>3</v>
      </c>
      <c r="B32" s="16"/>
      <c r="C32" s="16"/>
      <c r="D32" s="16"/>
      <c r="E32" s="207"/>
      <c r="F32" s="242"/>
      <c r="G32" s="242"/>
      <c r="H32" s="201"/>
      <c r="I32" s="201"/>
      <c r="J32" s="201"/>
      <c r="K32" s="202">
        <f>COUNTA(F32:J40)</f>
        <v>0</v>
      </c>
      <c r="L32" s="202">
        <f>SUM(F32:J40)</f>
        <v>0</v>
      </c>
      <c r="M32" s="203" t="e">
        <f>L32/K32*10</f>
        <v>#DIV/0!</v>
      </c>
      <c r="N32" s="239"/>
      <c r="O32" s="200"/>
    </row>
    <row r="33" spans="1:15" s="17" customFormat="1" ht="15" customHeight="1" x14ac:dyDescent="0.4">
      <c r="A33" s="290"/>
      <c r="B33" s="18"/>
      <c r="C33" s="16"/>
      <c r="D33" s="16"/>
      <c r="E33" s="207"/>
      <c r="F33" s="242"/>
      <c r="G33" s="242"/>
      <c r="H33" s="201"/>
      <c r="I33" s="201"/>
      <c r="J33" s="201"/>
      <c r="K33" s="202"/>
      <c r="L33" s="202"/>
      <c r="M33" s="203"/>
      <c r="N33" s="239"/>
      <c r="O33" s="200"/>
    </row>
    <row r="34" spans="1:15" s="17" customFormat="1" ht="15" customHeight="1" x14ac:dyDescent="0.4">
      <c r="A34" s="290"/>
      <c r="B34" s="289"/>
      <c r="C34" s="16"/>
      <c r="D34" s="16"/>
      <c r="E34" s="207"/>
      <c r="F34" s="242"/>
      <c r="G34" s="242"/>
      <c r="H34" s="201"/>
      <c r="I34" s="201"/>
      <c r="J34" s="201"/>
      <c r="K34" s="202"/>
      <c r="L34" s="202"/>
      <c r="M34" s="203"/>
      <c r="N34" s="239"/>
      <c r="O34" s="200"/>
    </row>
    <row r="35" spans="1:15" s="17" customFormat="1" ht="15" customHeight="1" x14ac:dyDescent="0.4">
      <c r="A35" s="290"/>
      <c r="B35" s="289"/>
      <c r="C35" s="16"/>
      <c r="D35" s="16"/>
      <c r="E35" s="207"/>
      <c r="F35" s="242"/>
      <c r="G35" s="242"/>
      <c r="H35" s="201"/>
      <c r="I35" s="201"/>
      <c r="J35" s="201"/>
      <c r="K35" s="202"/>
      <c r="L35" s="202"/>
      <c r="M35" s="203"/>
      <c r="N35" s="239"/>
      <c r="O35" s="200"/>
    </row>
    <row r="36" spans="1:15" s="17" customFormat="1" ht="15" customHeight="1" x14ac:dyDescent="0.4">
      <c r="A36" s="290"/>
      <c r="B36" s="289"/>
      <c r="C36" s="16"/>
      <c r="D36" s="16"/>
      <c r="E36" s="207"/>
      <c r="F36" s="242"/>
      <c r="G36" s="242"/>
      <c r="H36" s="201"/>
      <c r="I36" s="201"/>
      <c r="J36" s="201"/>
      <c r="K36" s="202"/>
      <c r="L36" s="202"/>
      <c r="M36" s="203"/>
      <c r="N36" s="239"/>
      <c r="O36" s="200"/>
    </row>
    <row r="37" spans="1:15" s="17" customFormat="1" ht="15" customHeight="1" x14ac:dyDescent="0.4">
      <c r="A37" s="290"/>
      <c r="B37" s="289"/>
      <c r="C37" s="16"/>
      <c r="D37" s="16"/>
      <c r="E37" s="207"/>
      <c r="F37" s="242"/>
      <c r="G37" s="242"/>
      <c r="H37" s="201"/>
      <c r="I37" s="201"/>
      <c r="J37" s="201"/>
      <c r="K37" s="202"/>
      <c r="L37" s="202"/>
      <c r="M37" s="203"/>
      <c r="N37" s="239"/>
      <c r="O37" s="200"/>
    </row>
    <row r="38" spans="1:15" s="17" customFormat="1" ht="15" customHeight="1" x14ac:dyDescent="0.4">
      <c r="A38" s="290"/>
      <c r="B38" s="289"/>
      <c r="C38" s="16"/>
      <c r="D38" s="16"/>
      <c r="E38" s="207"/>
      <c r="F38" s="242"/>
      <c r="G38" s="242"/>
      <c r="H38" s="201"/>
      <c r="I38" s="201"/>
      <c r="J38" s="201"/>
      <c r="K38" s="202"/>
      <c r="L38" s="202"/>
      <c r="M38" s="203"/>
      <c r="N38" s="239"/>
      <c r="O38" s="200"/>
    </row>
    <row r="39" spans="1:15" s="17" customFormat="1" ht="15" customHeight="1" x14ac:dyDescent="0.4">
      <c r="A39" s="290"/>
      <c r="B39" s="289"/>
      <c r="C39" s="16"/>
      <c r="D39" s="16"/>
      <c r="E39" s="207"/>
      <c r="F39" s="242"/>
      <c r="G39" s="242"/>
      <c r="H39" s="201"/>
      <c r="I39" s="201"/>
      <c r="J39" s="201"/>
      <c r="K39" s="202"/>
      <c r="L39" s="202"/>
      <c r="M39" s="203"/>
      <c r="N39" s="239"/>
      <c r="O39" s="200"/>
    </row>
    <row r="40" spans="1:15" s="17" customFormat="1" ht="15" customHeight="1" x14ac:dyDescent="0.4">
      <c r="A40" s="290"/>
      <c r="B40" s="34"/>
      <c r="C40" s="19"/>
      <c r="D40" s="19"/>
      <c r="E40" s="207"/>
      <c r="F40" s="242"/>
      <c r="G40" s="242"/>
      <c r="H40" s="201"/>
      <c r="I40" s="201"/>
      <c r="J40" s="201"/>
      <c r="K40" s="202"/>
      <c r="L40" s="202"/>
      <c r="M40" s="203"/>
      <c r="N40" s="239"/>
      <c r="O40" s="200"/>
    </row>
    <row r="41" spans="1:15" s="17" customFormat="1" ht="15" customHeight="1" x14ac:dyDescent="0.4">
      <c r="A41" s="290">
        <v>4</v>
      </c>
      <c r="B41" s="16"/>
      <c r="C41" s="16"/>
      <c r="D41" s="16"/>
      <c r="E41" s="207"/>
      <c r="F41" s="242"/>
      <c r="G41" s="242"/>
      <c r="H41" s="201"/>
      <c r="I41" s="201"/>
      <c r="J41" s="201"/>
      <c r="K41" s="202">
        <f>COUNTA(F41:J49)</f>
        <v>0</v>
      </c>
      <c r="L41" s="202">
        <f>SUM(F41:J49)</f>
        <v>0</v>
      </c>
      <c r="M41" s="203" t="e">
        <f>L41/K41*10</f>
        <v>#DIV/0!</v>
      </c>
      <c r="N41" s="239"/>
      <c r="O41" s="200"/>
    </row>
    <row r="42" spans="1:15" s="17" customFormat="1" ht="15" customHeight="1" x14ac:dyDescent="0.4">
      <c r="A42" s="290"/>
      <c r="B42" s="18"/>
      <c r="C42" s="16"/>
      <c r="D42" s="16"/>
      <c r="E42" s="207"/>
      <c r="F42" s="242"/>
      <c r="G42" s="242"/>
      <c r="H42" s="201"/>
      <c r="I42" s="201"/>
      <c r="J42" s="201"/>
      <c r="K42" s="202"/>
      <c r="L42" s="202"/>
      <c r="M42" s="203"/>
      <c r="N42" s="239"/>
      <c r="O42" s="200"/>
    </row>
    <row r="43" spans="1:15" s="17" customFormat="1" ht="15" customHeight="1" x14ac:dyDescent="0.4">
      <c r="A43" s="290"/>
      <c r="B43" s="289"/>
      <c r="C43" s="16"/>
      <c r="D43" s="16"/>
      <c r="E43" s="207"/>
      <c r="F43" s="242"/>
      <c r="G43" s="242"/>
      <c r="H43" s="201"/>
      <c r="I43" s="201"/>
      <c r="J43" s="201"/>
      <c r="K43" s="202"/>
      <c r="L43" s="202"/>
      <c r="M43" s="203"/>
      <c r="N43" s="239"/>
      <c r="O43" s="200"/>
    </row>
    <row r="44" spans="1:15" s="17" customFormat="1" ht="15" customHeight="1" x14ac:dyDescent="0.4">
      <c r="A44" s="290"/>
      <c r="B44" s="289"/>
      <c r="C44" s="16"/>
      <c r="D44" s="16"/>
      <c r="E44" s="207"/>
      <c r="F44" s="242"/>
      <c r="G44" s="242"/>
      <c r="H44" s="201"/>
      <c r="I44" s="201"/>
      <c r="J44" s="201"/>
      <c r="K44" s="202"/>
      <c r="L44" s="202"/>
      <c r="M44" s="203"/>
      <c r="N44" s="239"/>
      <c r="O44" s="200"/>
    </row>
    <row r="45" spans="1:15" s="17" customFormat="1" ht="15" customHeight="1" x14ac:dyDescent="0.4">
      <c r="A45" s="290"/>
      <c r="B45" s="289"/>
      <c r="C45" s="16"/>
      <c r="D45" s="16"/>
      <c r="E45" s="207"/>
      <c r="F45" s="242"/>
      <c r="G45" s="242"/>
      <c r="H45" s="201"/>
      <c r="I45" s="201"/>
      <c r="J45" s="201"/>
      <c r="K45" s="202"/>
      <c r="L45" s="202"/>
      <c r="M45" s="203"/>
      <c r="N45" s="239"/>
      <c r="O45" s="200"/>
    </row>
    <row r="46" spans="1:15" s="17" customFormat="1" ht="15" customHeight="1" x14ac:dyDescent="0.4">
      <c r="A46" s="290"/>
      <c r="B46" s="289"/>
      <c r="C46" s="16"/>
      <c r="D46" s="16"/>
      <c r="E46" s="207"/>
      <c r="F46" s="242"/>
      <c r="G46" s="242"/>
      <c r="H46" s="201"/>
      <c r="I46" s="201"/>
      <c r="J46" s="201"/>
      <c r="K46" s="202"/>
      <c r="L46" s="202"/>
      <c r="M46" s="203"/>
      <c r="N46" s="239"/>
      <c r="O46" s="200"/>
    </row>
    <row r="47" spans="1:15" s="17" customFormat="1" ht="15" customHeight="1" x14ac:dyDescent="0.4">
      <c r="A47" s="290"/>
      <c r="B47" s="289"/>
      <c r="C47" s="16"/>
      <c r="D47" s="16"/>
      <c r="E47" s="207"/>
      <c r="F47" s="242"/>
      <c r="G47" s="242"/>
      <c r="H47" s="201"/>
      <c r="I47" s="201"/>
      <c r="J47" s="201"/>
      <c r="K47" s="202"/>
      <c r="L47" s="202"/>
      <c r="M47" s="203"/>
      <c r="N47" s="239"/>
      <c r="O47" s="200"/>
    </row>
    <row r="48" spans="1:15" s="17" customFormat="1" ht="15" customHeight="1" x14ac:dyDescent="0.4">
      <c r="A48" s="290"/>
      <c r="B48" s="289"/>
      <c r="C48" s="16"/>
      <c r="D48" s="16"/>
      <c r="E48" s="207"/>
      <c r="F48" s="242"/>
      <c r="G48" s="242"/>
      <c r="H48" s="201"/>
      <c r="I48" s="201"/>
      <c r="J48" s="201"/>
      <c r="K48" s="202"/>
      <c r="L48" s="202"/>
      <c r="M48" s="203"/>
      <c r="N48" s="239"/>
      <c r="O48" s="200"/>
    </row>
    <row r="49" spans="1:15" s="17" customFormat="1" ht="15" customHeight="1" x14ac:dyDescent="0.4">
      <c r="A49" s="290"/>
      <c r="B49" s="34"/>
      <c r="C49" s="19"/>
      <c r="D49" s="19"/>
      <c r="E49" s="207"/>
      <c r="F49" s="242"/>
      <c r="G49" s="242"/>
      <c r="H49" s="201"/>
      <c r="I49" s="201"/>
      <c r="J49" s="201"/>
      <c r="K49" s="202"/>
      <c r="L49" s="202"/>
      <c r="M49" s="203"/>
      <c r="N49" s="239"/>
      <c r="O49" s="200"/>
    </row>
    <row r="50" spans="1:15" s="17" customFormat="1" ht="15" customHeight="1" x14ac:dyDescent="0.4">
      <c r="A50" s="290">
        <v>5</v>
      </c>
      <c r="B50" s="16"/>
      <c r="C50" s="16"/>
      <c r="D50" s="16"/>
      <c r="E50" s="207"/>
      <c r="F50" s="242"/>
      <c r="G50" s="242"/>
      <c r="H50" s="201"/>
      <c r="I50" s="201"/>
      <c r="J50" s="201"/>
      <c r="K50" s="202">
        <f>COUNTA(F50:J58)</f>
        <v>0</v>
      </c>
      <c r="L50" s="202">
        <f>SUM(F50:J58)</f>
        <v>0</v>
      </c>
      <c r="M50" s="203" t="e">
        <f>L50/K50*10</f>
        <v>#DIV/0!</v>
      </c>
      <c r="N50" s="239"/>
      <c r="O50" s="200"/>
    </row>
    <row r="51" spans="1:15" s="17" customFormat="1" ht="15" customHeight="1" x14ac:dyDescent="0.4">
      <c r="A51" s="290"/>
      <c r="B51" s="18"/>
      <c r="C51" s="16"/>
      <c r="D51" s="16"/>
      <c r="E51" s="207"/>
      <c r="F51" s="242"/>
      <c r="G51" s="242"/>
      <c r="H51" s="201"/>
      <c r="I51" s="201"/>
      <c r="J51" s="201"/>
      <c r="K51" s="202"/>
      <c r="L51" s="202"/>
      <c r="M51" s="203"/>
      <c r="N51" s="239"/>
      <c r="O51" s="200"/>
    </row>
    <row r="52" spans="1:15" s="17" customFormat="1" ht="15" customHeight="1" x14ac:dyDescent="0.4">
      <c r="A52" s="290"/>
      <c r="B52" s="289"/>
      <c r="C52" s="16"/>
      <c r="D52" s="16"/>
      <c r="E52" s="207"/>
      <c r="F52" s="242"/>
      <c r="G52" s="242"/>
      <c r="H52" s="201"/>
      <c r="I52" s="201"/>
      <c r="J52" s="201"/>
      <c r="K52" s="202"/>
      <c r="L52" s="202"/>
      <c r="M52" s="203"/>
      <c r="N52" s="239"/>
      <c r="O52" s="200"/>
    </row>
    <row r="53" spans="1:15" s="17" customFormat="1" ht="15" customHeight="1" x14ac:dyDescent="0.4">
      <c r="A53" s="290"/>
      <c r="B53" s="289"/>
      <c r="C53" s="16"/>
      <c r="D53" s="16"/>
      <c r="E53" s="207"/>
      <c r="F53" s="242"/>
      <c r="G53" s="242"/>
      <c r="H53" s="201"/>
      <c r="I53" s="201"/>
      <c r="J53" s="201"/>
      <c r="K53" s="202"/>
      <c r="L53" s="202"/>
      <c r="M53" s="203"/>
      <c r="N53" s="239"/>
      <c r="O53" s="200"/>
    </row>
    <row r="54" spans="1:15" s="17" customFormat="1" ht="15" customHeight="1" x14ac:dyDescent="0.4">
      <c r="A54" s="290"/>
      <c r="B54" s="289"/>
      <c r="C54" s="16"/>
      <c r="D54" s="16"/>
      <c r="E54" s="207"/>
      <c r="F54" s="242"/>
      <c r="G54" s="242"/>
      <c r="H54" s="201"/>
      <c r="I54" s="201"/>
      <c r="J54" s="201"/>
      <c r="K54" s="202"/>
      <c r="L54" s="202"/>
      <c r="M54" s="203"/>
      <c r="N54" s="239"/>
      <c r="O54" s="200"/>
    </row>
    <row r="55" spans="1:15" s="17" customFormat="1" ht="15" customHeight="1" x14ac:dyDescent="0.4">
      <c r="A55" s="290"/>
      <c r="B55" s="289"/>
      <c r="C55" s="16"/>
      <c r="D55" s="16"/>
      <c r="E55" s="207"/>
      <c r="F55" s="242"/>
      <c r="G55" s="242"/>
      <c r="H55" s="201"/>
      <c r="I55" s="201"/>
      <c r="J55" s="201"/>
      <c r="K55" s="202"/>
      <c r="L55" s="202"/>
      <c r="M55" s="203"/>
      <c r="N55" s="239"/>
      <c r="O55" s="200"/>
    </row>
    <row r="56" spans="1:15" s="17" customFormat="1" ht="15" customHeight="1" x14ac:dyDescent="0.4">
      <c r="A56" s="290"/>
      <c r="B56" s="289"/>
      <c r="C56" s="16"/>
      <c r="D56" s="16"/>
      <c r="E56" s="207"/>
      <c r="F56" s="242"/>
      <c r="G56" s="242"/>
      <c r="H56" s="201"/>
      <c r="I56" s="201"/>
      <c r="J56" s="201"/>
      <c r="K56" s="202"/>
      <c r="L56" s="202"/>
      <c r="M56" s="203"/>
      <c r="N56" s="239"/>
      <c r="O56" s="200"/>
    </row>
    <row r="57" spans="1:15" s="17" customFormat="1" ht="15" customHeight="1" x14ac:dyDescent="0.4">
      <c r="A57" s="290"/>
      <c r="B57" s="289"/>
      <c r="C57" s="16"/>
      <c r="D57" s="16"/>
      <c r="E57" s="207"/>
      <c r="F57" s="242"/>
      <c r="G57" s="242"/>
      <c r="H57" s="201"/>
      <c r="I57" s="201"/>
      <c r="J57" s="201"/>
      <c r="K57" s="202"/>
      <c r="L57" s="202"/>
      <c r="M57" s="203"/>
      <c r="N57" s="239"/>
      <c r="O57" s="200"/>
    </row>
    <row r="58" spans="1:15" s="17" customFormat="1" ht="15" customHeight="1" x14ac:dyDescent="0.4">
      <c r="A58" s="290"/>
      <c r="B58" s="34"/>
      <c r="C58" s="19"/>
      <c r="D58" s="19"/>
      <c r="E58" s="207"/>
      <c r="F58" s="242"/>
      <c r="G58" s="242"/>
      <c r="H58" s="201"/>
      <c r="I58" s="201"/>
      <c r="J58" s="201"/>
      <c r="K58" s="202"/>
      <c r="L58" s="202"/>
      <c r="M58" s="203"/>
      <c r="N58" s="239"/>
      <c r="O58" s="200"/>
    </row>
    <row r="59" spans="1:15" s="17" customFormat="1" ht="15" customHeight="1" x14ac:dyDescent="0.4">
      <c r="A59" s="290">
        <v>6</v>
      </c>
      <c r="B59" s="16"/>
      <c r="C59" s="16"/>
      <c r="D59" s="16"/>
      <c r="E59" s="207"/>
      <c r="F59" s="242"/>
      <c r="G59" s="242"/>
      <c r="H59" s="201"/>
      <c r="I59" s="201"/>
      <c r="J59" s="201"/>
      <c r="K59" s="202">
        <f>COUNTA(F59:J67)</f>
        <v>0</v>
      </c>
      <c r="L59" s="202">
        <f>SUM(F59:J67)</f>
        <v>0</v>
      </c>
      <c r="M59" s="203" t="e">
        <f>L59/K59*10</f>
        <v>#DIV/0!</v>
      </c>
      <c r="N59" s="239"/>
      <c r="O59" s="200"/>
    </row>
    <row r="60" spans="1:15" s="17" customFormat="1" ht="15" customHeight="1" x14ac:dyDescent="0.4">
      <c r="A60" s="290"/>
      <c r="B60" s="18"/>
      <c r="C60" s="16"/>
      <c r="D60" s="16"/>
      <c r="E60" s="207"/>
      <c r="F60" s="242"/>
      <c r="G60" s="242"/>
      <c r="H60" s="201"/>
      <c r="I60" s="201"/>
      <c r="J60" s="201"/>
      <c r="K60" s="202"/>
      <c r="L60" s="202"/>
      <c r="M60" s="203"/>
      <c r="N60" s="239"/>
      <c r="O60" s="200"/>
    </row>
    <row r="61" spans="1:15" s="17" customFormat="1" ht="15" customHeight="1" x14ac:dyDescent="0.4">
      <c r="A61" s="290"/>
      <c r="B61" s="289"/>
      <c r="C61" s="16"/>
      <c r="D61" s="16"/>
      <c r="E61" s="207"/>
      <c r="F61" s="242"/>
      <c r="G61" s="242"/>
      <c r="H61" s="201"/>
      <c r="I61" s="201"/>
      <c r="J61" s="201"/>
      <c r="K61" s="202"/>
      <c r="L61" s="202"/>
      <c r="M61" s="203"/>
      <c r="N61" s="239"/>
      <c r="O61" s="200"/>
    </row>
    <row r="62" spans="1:15" s="17" customFormat="1" ht="15" customHeight="1" x14ac:dyDescent="0.4">
      <c r="A62" s="290"/>
      <c r="B62" s="289"/>
      <c r="C62" s="16"/>
      <c r="D62" s="16"/>
      <c r="E62" s="207"/>
      <c r="F62" s="242"/>
      <c r="G62" s="242"/>
      <c r="H62" s="201"/>
      <c r="I62" s="201"/>
      <c r="J62" s="201"/>
      <c r="K62" s="202"/>
      <c r="L62" s="202"/>
      <c r="M62" s="203"/>
      <c r="N62" s="239"/>
      <c r="O62" s="200"/>
    </row>
    <row r="63" spans="1:15" s="17" customFormat="1" ht="15" customHeight="1" x14ac:dyDescent="0.4">
      <c r="A63" s="290"/>
      <c r="B63" s="289"/>
      <c r="C63" s="16"/>
      <c r="D63" s="16"/>
      <c r="E63" s="207"/>
      <c r="F63" s="242"/>
      <c r="G63" s="242"/>
      <c r="H63" s="201"/>
      <c r="I63" s="201"/>
      <c r="J63" s="201"/>
      <c r="K63" s="202"/>
      <c r="L63" s="202"/>
      <c r="M63" s="203"/>
      <c r="N63" s="239"/>
      <c r="O63" s="200"/>
    </row>
    <row r="64" spans="1:15" s="17" customFormat="1" ht="15" customHeight="1" x14ac:dyDescent="0.4">
      <c r="A64" s="290"/>
      <c r="B64" s="289"/>
      <c r="C64" s="16"/>
      <c r="D64" s="16"/>
      <c r="E64" s="207"/>
      <c r="F64" s="242"/>
      <c r="G64" s="242"/>
      <c r="H64" s="201"/>
      <c r="I64" s="201"/>
      <c r="J64" s="201"/>
      <c r="K64" s="202"/>
      <c r="L64" s="202"/>
      <c r="M64" s="203"/>
      <c r="N64" s="239"/>
      <c r="O64" s="200"/>
    </row>
    <row r="65" spans="1:15" s="17" customFormat="1" ht="15" customHeight="1" x14ac:dyDescent="0.4">
      <c r="A65" s="290"/>
      <c r="B65" s="289"/>
      <c r="C65" s="16"/>
      <c r="D65" s="16"/>
      <c r="E65" s="207"/>
      <c r="F65" s="242"/>
      <c r="G65" s="242"/>
      <c r="H65" s="201"/>
      <c r="I65" s="201"/>
      <c r="J65" s="201"/>
      <c r="K65" s="202"/>
      <c r="L65" s="202"/>
      <c r="M65" s="203"/>
      <c r="N65" s="239"/>
      <c r="O65" s="200"/>
    </row>
    <row r="66" spans="1:15" s="17" customFormat="1" ht="15" customHeight="1" x14ac:dyDescent="0.4">
      <c r="A66" s="290"/>
      <c r="B66" s="289"/>
      <c r="C66" s="16"/>
      <c r="D66" s="16"/>
      <c r="E66" s="207"/>
      <c r="F66" s="242"/>
      <c r="G66" s="242"/>
      <c r="H66" s="201"/>
      <c r="I66" s="201"/>
      <c r="J66" s="201"/>
      <c r="K66" s="202"/>
      <c r="L66" s="202"/>
      <c r="M66" s="203"/>
      <c r="N66" s="239"/>
      <c r="O66" s="200"/>
    </row>
    <row r="67" spans="1:15" s="17" customFormat="1" ht="15" customHeight="1" x14ac:dyDescent="0.4">
      <c r="A67" s="290"/>
      <c r="B67" s="34"/>
      <c r="C67" s="19"/>
      <c r="D67" s="19"/>
      <c r="E67" s="207"/>
      <c r="F67" s="242"/>
      <c r="G67" s="242"/>
      <c r="H67" s="201"/>
      <c r="I67" s="201"/>
      <c r="J67" s="201"/>
      <c r="K67" s="202"/>
      <c r="L67" s="202"/>
      <c r="M67" s="203"/>
      <c r="N67" s="239"/>
      <c r="O67" s="200"/>
    </row>
    <row r="68" spans="1:15" s="17" customFormat="1" ht="15" customHeight="1" x14ac:dyDescent="0.4">
      <c r="A68" s="290">
        <v>7</v>
      </c>
      <c r="B68" s="16"/>
      <c r="C68" s="16"/>
      <c r="D68" s="16"/>
      <c r="E68" s="207"/>
      <c r="F68" s="242"/>
      <c r="G68" s="242"/>
      <c r="H68" s="201"/>
      <c r="I68" s="201"/>
      <c r="J68" s="201"/>
      <c r="K68" s="202">
        <f>COUNTA(F68:J76)</f>
        <v>0</v>
      </c>
      <c r="L68" s="202">
        <f>SUM(F68:J76)</f>
        <v>0</v>
      </c>
      <c r="M68" s="203" t="e">
        <f>L68/K68*10</f>
        <v>#DIV/0!</v>
      </c>
      <c r="N68" s="239"/>
      <c r="O68" s="200"/>
    </row>
    <row r="69" spans="1:15" s="17" customFormat="1" ht="15" customHeight="1" x14ac:dyDescent="0.4">
      <c r="A69" s="290"/>
      <c r="B69" s="18"/>
      <c r="C69" s="16"/>
      <c r="D69" s="16"/>
      <c r="E69" s="207"/>
      <c r="F69" s="242"/>
      <c r="G69" s="242"/>
      <c r="H69" s="201"/>
      <c r="I69" s="201"/>
      <c r="J69" s="201"/>
      <c r="K69" s="202"/>
      <c r="L69" s="202"/>
      <c r="M69" s="203"/>
      <c r="N69" s="239"/>
      <c r="O69" s="200"/>
    </row>
    <row r="70" spans="1:15" s="17" customFormat="1" ht="15" customHeight="1" x14ac:dyDescent="0.4">
      <c r="A70" s="290"/>
      <c r="B70" s="289"/>
      <c r="C70" s="16"/>
      <c r="D70" s="16"/>
      <c r="E70" s="207"/>
      <c r="F70" s="242"/>
      <c r="G70" s="242"/>
      <c r="H70" s="201"/>
      <c r="I70" s="201"/>
      <c r="J70" s="201"/>
      <c r="K70" s="202"/>
      <c r="L70" s="202"/>
      <c r="M70" s="203"/>
      <c r="N70" s="239"/>
      <c r="O70" s="200"/>
    </row>
    <row r="71" spans="1:15" s="17" customFormat="1" ht="15" customHeight="1" x14ac:dyDescent="0.4">
      <c r="A71" s="290"/>
      <c r="B71" s="289"/>
      <c r="C71" s="16"/>
      <c r="D71" s="16"/>
      <c r="E71" s="207"/>
      <c r="F71" s="242"/>
      <c r="G71" s="242"/>
      <c r="H71" s="201"/>
      <c r="I71" s="201"/>
      <c r="J71" s="201"/>
      <c r="K71" s="202"/>
      <c r="L71" s="202"/>
      <c r="M71" s="203"/>
      <c r="N71" s="239"/>
      <c r="O71" s="200"/>
    </row>
    <row r="72" spans="1:15" s="17" customFormat="1" ht="15" customHeight="1" x14ac:dyDescent="0.4">
      <c r="A72" s="290"/>
      <c r="B72" s="289"/>
      <c r="C72" s="16"/>
      <c r="D72" s="16"/>
      <c r="E72" s="207"/>
      <c r="F72" s="242"/>
      <c r="G72" s="242"/>
      <c r="H72" s="201"/>
      <c r="I72" s="201"/>
      <c r="J72" s="201"/>
      <c r="K72" s="202"/>
      <c r="L72" s="202"/>
      <c r="M72" s="203"/>
      <c r="N72" s="239"/>
      <c r="O72" s="200"/>
    </row>
    <row r="73" spans="1:15" s="17" customFormat="1" ht="15" customHeight="1" x14ac:dyDescent="0.4">
      <c r="A73" s="290"/>
      <c r="B73" s="289"/>
      <c r="C73" s="16"/>
      <c r="D73" s="16"/>
      <c r="E73" s="207"/>
      <c r="F73" s="242"/>
      <c r="G73" s="242"/>
      <c r="H73" s="201"/>
      <c r="I73" s="201"/>
      <c r="J73" s="201"/>
      <c r="K73" s="202"/>
      <c r="L73" s="202"/>
      <c r="M73" s="203"/>
      <c r="N73" s="239"/>
      <c r="O73" s="200"/>
    </row>
    <row r="74" spans="1:15" s="17" customFormat="1" ht="15" customHeight="1" x14ac:dyDescent="0.4">
      <c r="A74" s="290"/>
      <c r="B74" s="289"/>
      <c r="C74" s="16"/>
      <c r="D74" s="16"/>
      <c r="E74" s="207"/>
      <c r="F74" s="242"/>
      <c r="G74" s="242"/>
      <c r="H74" s="201"/>
      <c r="I74" s="201"/>
      <c r="J74" s="201"/>
      <c r="K74" s="202"/>
      <c r="L74" s="202"/>
      <c r="M74" s="203"/>
      <c r="N74" s="239"/>
      <c r="O74" s="200"/>
    </row>
    <row r="75" spans="1:15" s="17" customFormat="1" ht="15" customHeight="1" x14ac:dyDescent="0.4">
      <c r="A75" s="290"/>
      <c r="B75" s="289"/>
      <c r="C75" s="16"/>
      <c r="D75" s="16"/>
      <c r="E75" s="207"/>
      <c r="F75" s="242"/>
      <c r="G75" s="242"/>
      <c r="H75" s="201"/>
      <c r="I75" s="201"/>
      <c r="J75" s="201"/>
      <c r="K75" s="202"/>
      <c r="L75" s="202"/>
      <c r="M75" s="203"/>
      <c r="N75" s="239"/>
      <c r="O75" s="200"/>
    </row>
    <row r="76" spans="1:15" s="17" customFormat="1" ht="15" customHeight="1" x14ac:dyDescent="0.4">
      <c r="A76" s="290"/>
      <c r="B76" s="34"/>
      <c r="C76" s="19"/>
      <c r="D76" s="19"/>
      <c r="E76" s="207"/>
      <c r="F76" s="242"/>
      <c r="G76" s="242"/>
      <c r="H76" s="201"/>
      <c r="I76" s="201"/>
      <c r="J76" s="201"/>
      <c r="K76" s="202"/>
      <c r="L76" s="202"/>
      <c r="M76" s="203"/>
      <c r="N76" s="239"/>
      <c r="O76" s="200"/>
    </row>
    <row r="77" spans="1:15" s="17" customFormat="1" ht="15" customHeight="1" x14ac:dyDescent="0.4">
      <c r="A77" s="290">
        <v>8</v>
      </c>
      <c r="B77" s="16"/>
      <c r="C77" s="16"/>
      <c r="D77" s="16"/>
      <c r="E77" s="207"/>
      <c r="F77" s="242"/>
      <c r="G77" s="242"/>
      <c r="H77" s="201"/>
      <c r="I77" s="201"/>
      <c r="J77" s="201"/>
      <c r="K77" s="202">
        <f>COUNTA(F77:J85)</f>
        <v>0</v>
      </c>
      <c r="L77" s="202">
        <f>SUM(F77:J85)</f>
        <v>0</v>
      </c>
      <c r="M77" s="203" t="e">
        <f>L77/K77*10</f>
        <v>#DIV/0!</v>
      </c>
      <c r="N77" s="239"/>
      <c r="O77" s="200"/>
    </row>
    <row r="78" spans="1:15" s="17" customFormat="1" ht="15" customHeight="1" x14ac:dyDescent="0.4">
      <c r="A78" s="290"/>
      <c r="B78" s="18"/>
      <c r="C78" s="16"/>
      <c r="D78" s="16"/>
      <c r="E78" s="207"/>
      <c r="F78" s="242"/>
      <c r="G78" s="242"/>
      <c r="H78" s="201"/>
      <c r="I78" s="201"/>
      <c r="J78" s="201"/>
      <c r="K78" s="202"/>
      <c r="L78" s="202"/>
      <c r="M78" s="203"/>
      <c r="N78" s="239"/>
      <c r="O78" s="200"/>
    </row>
    <row r="79" spans="1:15" s="17" customFormat="1" ht="15" customHeight="1" x14ac:dyDescent="0.4">
      <c r="A79" s="290"/>
      <c r="B79" s="289"/>
      <c r="C79" s="16"/>
      <c r="D79" s="16"/>
      <c r="E79" s="207"/>
      <c r="F79" s="242"/>
      <c r="G79" s="242"/>
      <c r="H79" s="201"/>
      <c r="I79" s="201"/>
      <c r="J79" s="201"/>
      <c r="K79" s="202"/>
      <c r="L79" s="202"/>
      <c r="M79" s="203"/>
      <c r="N79" s="239"/>
      <c r="O79" s="200"/>
    </row>
    <row r="80" spans="1:15" s="17" customFormat="1" ht="15" customHeight="1" x14ac:dyDescent="0.4">
      <c r="A80" s="290"/>
      <c r="B80" s="289"/>
      <c r="C80" s="16"/>
      <c r="D80" s="16"/>
      <c r="E80" s="207"/>
      <c r="F80" s="242"/>
      <c r="G80" s="242"/>
      <c r="H80" s="201"/>
      <c r="I80" s="201"/>
      <c r="J80" s="201"/>
      <c r="K80" s="202"/>
      <c r="L80" s="202"/>
      <c r="M80" s="203"/>
      <c r="N80" s="239"/>
      <c r="O80" s="200"/>
    </row>
    <row r="81" spans="1:15" s="17" customFormat="1" ht="15" customHeight="1" x14ac:dyDescent="0.4">
      <c r="A81" s="290"/>
      <c r="B81" s="289"/>
      <c r="C81" s="16"/>
      <c r="D81" s="16"/>
      <c r="E81" s="207"/>
      <c r="F81" s="242"/>
      <c r="G81" s="242"/>
      <c r="H81" s="201"/>
      <c r="I81" s="201"/>
      <c r="J81" s="201"/>
      <c r="K81" s="202"/>
      <c r="L81" s="202"/>
      <c r="M81" s="203"/>
      <c r="N81" s="239"/>
      <c r="O81" s="200"/>
    </row>
    <row r="82" spans="1:15" s="17" customFormat="1" ht="15" customHeight="1" x14ac:dyDescent="0.4">
      <c r="A82" s="290"/>
      <c r="B82" s="289"/>
      <c r="C82" s="16"/>
      <c r="D82" s="16"/>
      <c r="E82" s="207"/>
      <c r="F82" s="242"/>
      <c r="G82" s="242"/>
      <c r="H82" s="201"/>
      <c r="I82" s="201"/>
      <c r="J82" s="201"/>
      <c r="K82" s="202"/>
      <c r="L82" s="202"/>
      <c r="M82" s="203"/>
      <c r="N82" s="239"/>
      <c r="O82" s="200"/>
    </row>
    <row r="83" spans="1:15" s="17" customFormat="1" ht="15" customHeight="1" x14ac:dyDescent="0.4">
      <c r="A83" s="290"/>
      <c r="B83" s="289"/>
      <c r="C83" s="16"/>
      <c r="D83" s="16"/>
      <c r="E83" s="207"/>
      <c r="F83" s="242"/>
      <c r="G83" s="242"/>
      <c r="H83" s="201"/>
      <c r="I83" s="201"/>
      <c r="J83" s="201"/>
      <c r="K83" s="202"/>
      <c r="L83" s="202"/>
      <c r="M83" s="203"/>
      <c r="N83" s="239"/>
      <c r="O83" s="200"/>
    </row>
    <row r="84" spans="1:15" s="17" customFormat="1" ht="15" customHeight="1" x14ac:dyDescent="0.4">
      <c r="A84" s="290"/>
      <c r="B84" s="289"/>
      <c r="C84" s="16"/>
      <c r="D84" s="16"/>
      <c r="E84" s="207"/>
      <c r="F84" s="242"/>
      <c r="G84" s="242"/>
      <c r="H84" s="201"/>
      <c r="I84" s="201"/>
      <c r="J84" s="201"/>
      <c r="K84" s="202"/>
      <c r="L84" s="202"/>
      <c r="M84" s="203"/>
      <c r="N84" s="239"/>
      <c r="O84" s="200"/>
    </row>
    <row r="85" spans="1:15" s="17" customFormat="1" ht="15" customHeight="1" x14ac:dyDescent="0.4">
      <c r="A85" s="290"/>
      <c r="B85" s="34"/>
      <c r="C85" s="19"/>
      <c r="D85" s="19"/>
      <c r="E85" s="207"/>
      <c r="F85" s="242"/>
      <c r="G85" s="242"/>
      <c r="H85" s="201"/>
      <c r="I85" s="201"/>
      <c r="J85" s="201"/>
      <c r="K85" s="202"/>
      <c r="L85" s="202"/>
      <c r="M85" s="203"/>
      <c r="N85" s="239"/>
      <c r="O85" s="200"/>
    </row>
    <row r="86" spans="1:15" s="17" customFormat="1" ht="15" customHeight="1" x14ac:dyDescent="0.4">
      <c r="A86" s="290">
        <v>9</v>
      </c>
      <c r="B86" s="16"/>
      <c r="C86" s="16"/>
      <c r="D86" s="16"/>
      <c r="E86" s="207"/>
      <c r="F86" s="242"/>
      <c r="G86" s="242"/>
      <c r="H86" s="201"/>
      <c r="I86" s="201"/>
      <c r="J86" s="201"/>
      <c r="K86" s="202">
        <f>COUNTA(F86:J94)</f>
        <v>0</v>
      </c>
      <c r="L86" s="202">
        <f>SUM(F86:J94)</f>
        <v>0</v>
      </c>
      <c r="M86" s="203" t="e">
        <f>L86/K86*10</f>
        <v>#DIV/0!</v>
      </c>
      <c r="N86" s="239"/>
      <c r="O86" s="200"/>
    </row>
    <row r="87" spans="1:15" s="17" customFormat="1" ht="15" customHeight="1" x14ac:dyDescent="0.4">
      <c r="A87" s="290"/>
      <c r="B87" s="18"/>
      <c r="C87" s="16"/>
      <c r="D87" s="16"/>
      <c r="E87" s="207"/>
      <c r="F87" s="242"/>
      <c r="G87" s="242"/>
      <c r="H87" s="201"/>
      <c r="I87" s="201"/>
      <c r="J87" s="201"/>
      <c r="K87" s="202"/>
      <c r="L87" s="202"/>
      <c r="M87" s="203"/>
      <c r="N87" s="239"/>
      <c r="O87" s="200"/>
    </row>
    <row r="88" spans="1:15" s="17" customFormat="1" ht="15" customHeight="1" x14ac:dyDescent="0.4">
      <c r="A88" s="290"/>
      <c r="B88" s="289"/>
      <c r="C88" s="16"/>
      <c r="D88" s="16"/>
      <c r="E88" s="207"/>
      <c r="F88" s="242"/>
      <c r="G88" s="242"/>
      <c r="H88" s="201"/>
      <c r="I88" s="201"/>
      <c r="J88" s="201"/>
      <c r="K88" s="202"/>
      <c r="L88" s="202"/>
      <c r="M88" s="203"/>
      <c r="N88" s="239"/>
      <c r="O88" s="200"/>
    </row>
    <row r="89" spans="1:15" s="17" customFormat="1" ht="15" customHeight="1" x14ac:dyDescent="0.4">
      <c r="A89" s="290"/>
      <c r="B89" s="289"/>
      <c r="C89" s="16"/>
      <c r="D89" s="16"/>
      <c r="E89" s="207"/>
      <c r="F89" s="242"/>
      <c r="G89" s="242"/>
      <c r="H89" s="201"/>
      <c r="I89" s="201"/>
      <c r="J89" s="201"/>
      <c r="K89" s="202"/>
      <c r="L89" s="202"/>
      <c r="M89" s="203"/>
      <c r="N89" s="239"/>
      <c r="O89" s="200"/>
    </row>
    <row r="90" spans="1:15" s="17" customFormat="1" ht="15" customHeight="1" x14ac:dyDescent="0.4">
      <c r="A90" s="290"/>
      <c r="B90" s="289"/>
      <c r="C90" s="16"/>
      <c r="D90" s="16"/>
      <c r="E90" s="207"/>
      <c r="F90" s="242"/>
      <c r="G90" s="242"/>
      <c r="H90" s="201"/>
      <c r="I90" s="201"/>
      <c r="J90" s="201"/>
      <c r="K90" s="202"/>
      <c r="L90" s="202"/>
      <c r="M90" s="203"/>
      <c r="N90" s="239"/>
      <c r="O90" s="200"/>
    </row>
    <row r="91" spans="1:15" s="17" customFormat="1" ht="15" customHeight="1" x14ac:dyDescent="0.4">
      <c r="A91" s="290"/>
      <c r="B91" s="289"/>
      <c r="C91" s="16"/>
      <c r="D91" s="16"/>
      <c r="E91" s="207"/>
      <c r="F91" s="242"/>
      <c r="G91" s="242"/>
      <c r="H91" s="201"/>
      <c r="I91" s="201"/>
      <c r="J91" s="201"/>
      <c r="K91" s="202"/>
      <c r="L91" s="202"/>
      <c r="M91" s="203"/>
      <c r="N91" s="239"/>
      <c r="O91" s="200"/>
    </row>
    <row r="92" spans="1:15" s="17" customFormat="1" ht="15" customHeight="1" x14ac:dyDescent="0.4">
      <c r="A92" s="290"/>
      <c r="B92" s="289"/>
      <c r="C92" s="16"/>
      <c r="D92" s="16"/>
      <c r="E92" s="207"/>
      <c r="F92" s="242"/>
      <c r="G92" s="242"/>
      <c r="H92" s="201"/>
      <c r="I92" s="201"/>
      <c r="J92" s="201"/>
      <c r="K92" s="202"/>
      <c r="L92" s="202"/>
      <c r="M92" s="203"/>
      <c r="N92" s="239"/>
      <c r="O92" s="200"/>
    </row>
    <row r="93" spans="1:15" s="17" customFormat="1" ht="15" customHeight="1" x14ac:dyDescent="0.4">
      <c r="A93" s="290"/>
      <c r="B93" s="289"/>
      <c r="C93" s="16"/>
      <c r="D93" s="16"/>
      <c r="E93" s="207"/>
      <c r="F93" s="242"/>
      <c r="G93" s="242"/>
      <c r="H93" s="201"/>
      <c r="I93" s="201"/>
      <c r="J93" s="201"/>
      <c r="K93" s="202"/>
      <c r="L93" s="202"/>
      <c r="M93" s="203"/>
      <c r="N93" s="239"/>
      <c r="O93" s="200"/>
    </row>
    <row r="94" spans="1:15" s="17" customFormat="1" ht="15" customHeight="1" x14ac:dyDescent="0.4">
      <c r="A94" s="290"/>
      <c r="B94" s="34"/>
      <c r="C94" s="19"/>
      <c r="D94" s="19"/>
      <c r="E94" s="207"/>
      <c r="F94" s="242"/>
      <c r="G94" s="242"/>
      <c r="H94" s="201"/>
      <c r="I94" s="201"/>
      <c r="J94" s="201"/>
      <c r="K94" s="202"/>
      <c r="L94" s="202"/>
      <c r="M94" s="203"/>
      <c r="N94" s="239"/>
      <c r="O94" s="200"/>
    </row>
    <row r="95" spans="1:15" s="17" customFormat="1" ht="15" customHeight="1" x14ac:dyDescent="0.4">
      <c r="A95" s="290">
        <v>10</v>
      </c>
      <c r="B95" s="16"/>
      <c r="C95" s="16"/>
      <c r="D95" s="16"/>
      <c r="E95" s="207"/>
      <c r="F95" s="242"/>
      <c r="G95" s="242"/>
      <c r="H95" s="201"/>
      <c r="I95" s="201"/>
      <c r="J95" s="201"/>
      <c r="K95" s="202">
        <f>COUNTA(F95:J103)</f>
        <v>0</v>
      </c>
      <c r="L95" s="202">
        <f>SUM(F95:J103)</f>
        <v>0</v>
      </c>
      <c r="M95" s="203" t="e">
        <f>L95/K95*10</f>
        <v>#DIV/0!</v>
      </c>
      <c r="N95" s="239"/>
      <c r="O95" s="200"/>
    </row>
    <row r="96" spans="1:15" s="17" customFormat="1" ht="15" customHeight="1" x14ac:dyDescent="0.4">
      <c r="A96" s="290"/>
      <c r="B96" s="18"/>
      <c r="C96" s="16"/>
      <c r="D96" s="16"/>
      <c r="E96" s="207"/>
      <c r="F96" s="242"/>
      <c r="G96" s="242"/>
      <c r="H96" s="201"/>
      <c r="I96" s="201"/>
      <c r="J96" s="201"/>
      <c r="K96" s="202"/>
      <c r="L96" s="202"/>
      <c r="M96" s="203"/>
      <c r="N96" s="239"/>
      <c r="O96" s="200"/>
    </row>
    <row r="97" spans="1:36" s="17" customFormat="1" ht="15" customHeight="1" x14ac:dyDescent="0.4">
      <c r="A97" s="290"/>
      <c r="B97" s="289"/>
      <c r="C97" s="16"/>
      <c r="D97" s="16"/>
      <c r="E97" s="207"/>
      <c r="F97" s="242"/>
      <c r="G97" s="242"/>
      <c r="H97" s="201"/>
      <c r="I97" s="201"/>
      <c r="J97" s="201"/>
      <c r="K97" s="202"/>
      <c r="L97" s="202"/>
      <c r="M97" s="203"/>
      <c r="N97" s="239"/>
      <c r="O97" s="200"/>
    </row>
    <row r="98" spans="1:36" s="17" customFormat="1" ht="15" customHeight="1" x14ac:dyDescent="0.4">
      <c r="A98" s="290"/>
      <c r="B98" s="289"/>
      <c r="C98" s="16"/>
      <c r="D98" s="16"/>
      <c r="E98" s="207"/>
      <c r="F98" s="242"/>
      <c r="G98" s="242"/>
      <c r="H98" s="201"/>
      <c r="I98" s="201"/>
      <c r="J98" s="201"/>
      <c r="K98" s="202"/>
      <c r="L98" s="202"/>
      <c r="M98" s="203"/>
      <c r="N98" s="239"/>
      <c r="O98" s="200"/>
    </row>
    <row r="99" spans="1:36" s="17" customFormat="1" ht="15" customHeight="1" x14ac:dyDescent="0.4">
      <c r="A99" s="290"/>
      <c r="B99" s="289"/>
      <c r="C99" s="16"/>
      <c r="D99" s="16"/>
      <c r="E99" s="207"/>
      <c r="F99" s="242"/>
      <c r="G99" s="242"/>
      <c r="H99" s="201"/>
      <c r="I99" s="201"/>
      <c r="J99" s="201"/>
      <c r="K99" s="202"/>
      <c r="L99" s="202"/>
      <c r="M99" s="203"/>
      <c r="N99" s="239"/>
      <c r="O99" s="200"/>
    </row>
    <row r="100" spans="1:36" s="17" customFormat="1" ht="15" customHeight="1" x14ac:dyDescent="0.4">
      <c r="A100" s="290"/>
      <c r="B100" s="289"/>
      <c r="C100" s="16"/>
      <c r="D100" s="16"/>
      <c r="E100" s="207"/>
      <c r="F100" s="242"/>
      <c r="G100" s="242"/>
      <c r="H100" s="201"/>
      <c r="I100" s="201"/>
      <c r="J100" s="201"/>
      <c r="K100" s="202"/>
      <c r="L100" s="202"/>
      <c r="M100" s="203"/>
      <c r="N100" s="239"/>
      <c r="O100" s="200"/>
    </row>
    <row r="101" spans="1:36" s="17" customFormat="1" ht="15" customHeight="1" x14ac:dyDescent="0.4">
      <c r="A101" s="290"/>
      <c r="B101" s="289"/>
      <c r="C101" s="16"/>
      <c r="D101" s="16"/>
      <c r="E101" s="207"/>
      <c r="F101" s="242"/>
      <c r="G101" s="242"/>
      <c r="H101" s="201"/>
      <c r="I101" s="201"/>
      <c r="J101" s="201"/>
      <c r="K101" s="202"/>
      <c r="L101" s="202"/>
      <c r="M101" s="203"/>
      <c r="N101" s="239"/>
      <c r="O101" s="200"/>
    </row>
    <row r="102" spans="1:36" s="17" customFormat="1" ht="15" customHeight="1" x14ac:dyDescent="0.4">
      <c r="A102" s="290"/>
      <c r="B102" s="289"/>
      <c r="C102" s="16"/>
      <c r="D102" s="16"/>
      <c r="E102" s="207"/>
      <c r="F102" s="242"/>
      <c r="G102" s="242"/>
      <c r="H102" s="201"/>
      <c r="I102" s="201"/>
      <c r="J102" s="201"/>
      <c r="K102" s="202"/>
      <c r="L102" s="202"/>
      <c r="M102" s="203"/>
      <c r="N102" s="239"/>
      <c r="O102" s="200"/>
    </row>
    <row r="103" spans="1:36" s="17" customFormat="1" ht="15" customHeight="1" x14ac:dyDescent="0.4">
      <c r="A103" s="290"/>
      <c r="B103" s="34"/>
      <c r="C103" s="19"/>
      <c r="D103" s="19"/>
      <c r="E103" s="207"/>
      <c r="F103" s="242"/>
      <c r="G103" s="242"/>
      <c r="H103" s="201"/>
      <c r="I103" s="201"/>
      <c r="J103" s="201"/>
      <c r="K103" s="202"/>
      <c r="L103" s="202"/>
      <c r="M103" s="203"/>
      <c r="N103" s="239"/>
      <c r="O103" s="200"/>
    </row>
    <row r="104" spans="1:36" s="6" customFormat="1" ht="16.8" hidden="1" x14ac:dyDescent="0.4">
      <c r="A104" s="5"/>
      <c r="B104" s="5"/>
      <c r="C104" s="5"/>
      <c r="D104" s="5"/>
      <c r="E104" s="5"/>
      <c r="F104" s="5"/>
      <c r="G104" s="196" t="s">
        <v>40</v>
      </c>
      <c r="H104" s="196"/>
      <c r="I104" s="196"/>
      <c r="J104" s="196"/>
      <c r="K104" s="196"/>
      <c r="L104" s="30">
        <f>COUNTIF(L13:L103,"&gt;7.50")</f>
        <v>0</v>
      </c>
      <c r="M104" s="75"/>
      <c r="N104" s="27"/>
      <c r="O104" s="70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:36" s="53" customFormat="1" ht="18" customHeight="1" x14ac:dyDescent="0.4">
      <c r="A105" s="51"/>
      <c r="B105" s="52" t="s">
        <v>51</v>
      </c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</row>
    <row r="106" spans="1:36" s="53" customFormat="1" ht="18" customHeight="1" x14ac:dyDescent="0.4">
      <c r="A106" s="51"/>
      <c r="B106" s="52" t="s">
        <v>52</v>
      </c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244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</row>
    <row r="107" spans="1:36" s="6" customFormat="1" ht="15.75" customHeight="1" x14ac:dyDescent="0.4">
      <c r="A107" s="197" t="s">
        <v>42</v>
      </c>
      <c r="B107" s="197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71"/>
      <c r="N107" s="25"/>
      <c r="O107" s="71"/>
    </row>
    <row r="108" spans="1:36" s="6" customFormat="1" ht="15.75" customHeight="1" x14ac:dyDescent="0.4">
      <c r="A108" s="195"/>
      <c r="B108" s="19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</row>
    <row r="109" spans="1:36" s="6" customFormat="1" ht="15.75" customHeight="1" x14ac:dyDescent="0.4">
      <c r="A109" s="195"/>
      <c r="B109" s="195"/>
      <c r="C109" s="195"/>
      <c r="D109" s="195"/>
      <c r="E109" s="195"/>
      <c r="F109" s="195"/>
      <c r="G109" s="195"/>
      <c r="H109" s="195"/>
      <c r="I109" s="195"/>
      <c r="J109" s="195"/>
      <c r="K109" s="195"/>
      <c r="L109" s="195"/>
      <c r="M109" s="195"/>
      <c r="N109" s="195"/>
      <c r="O109" s="195"/>
    </row>
    <row r="110" spans="1:36" s="6" customFormat="1" ht="15.75" customHeight="1" x14ac:dyDescent="0.4">
      <c r="A110" s="195"/>
      <c r="B110" s="195"/>
      <c r="C110" s="195"/>
      <c r="D110" s="195"/>
      <c r="E110" s="195"/>
      <c r="F110" s="195"/>
      <c r="G110" s="195"/>
      <c r="H110" s="195"/>
      <c r="I110" s="195"/>
      <c r="J110" s="195"/>
      <c r="K110" s="195"/>
      <c r="L110" s="195"/>
      <c r="M110" s="195"/>
      <c r="N110" s="195"/>
      <c r="O110" s="195"/>
    </row>
    <row r="111" spans="1:36" s="6" customFormat="1" ht="15.75" customHeight="1" x14ac:dyDescent="0.4">
      <c r="A111" s="195"/>
      <c r="B111" s="195"/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  <c r="O111" s="19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:36" s="6" customFormat="1" ht="15.75" customHeight="1" x14ac:dyDescent="0.4">
      <c r="A112" s="25"/>
      <c r="B112" s="25"/>
      <c r="C112" s="25"/>
      <c r="D112" s="25"/>
      <c r="E112" s="29"/>
      <c r="F112" s="29"/>
      <c r="G112" s="29"/>
      <c r="K112" s="26"/>
      <c r="L112" s="26"/>
      <c r="M112" s="72"/>
      <c r="N112" s="26"/>
      <c r="O112" s="72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1:36" x14ac:dyDescent="0.4">
      <c r="A113" s="5"/>
      <c r="B113" s="5"/>
      <c r="C113" s="5"/>
      <c r="D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1:36" x14ac:dyDescent="0.4">
      <c r="A114" s="5"/>
      <c r="B114" s="5"/>
      <c r="C114" s="5"/>
      <c r="D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1:36" x14ac:dyDescent="0.4">
      <c r="A115" s="5"/>
      <c r="B115" s="5"/>
      <c r="C115" s="5"/>
      <c r="D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1:36" x14ac:dyDescent="0.4">
      <c r="A116" s="5"/>
      <c r="B116" s="5"/>
      <c r="C116" s="5"/>
      <c r="D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1:36" x14ac:dyDescent="0.4">
      <c r="A117" s="5"/>
      <c r="B117" s="5"/>
      <c r="C117" s="5"/>
      <c r="D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1:36" x14ac:dyDescent="0.4">
      <c r="A118" s="5"/>
      <c r="B118" s="5"/>
      <c r="C118" s="5"/>
      <c r="D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1:36" x14ac:dyDescent="0.4">
      <c r="A119" s="5"/>
      <c r="B119" s="5"/>
      <c r="C119" s="5"/>
      <c r="D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1:36" x14ac:dyDescent="0.4">
      <c r="A120" s="5"/>
      <c r="B120" s="5"/>
      <c r="C120" s="5"/>
      <c r="D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1:36" x14ac:dyDescent="0.4">
      <c r="A121" s="5"/>
      <c r="B121" s="5"/>
      <c r="C121" s="5"/>
      <c r="D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1:36" x14ac:dyDescent="0.4">
      <c r="A122" s="5"/>
      <c r="B122" s="5"/>
      <c r="C122" s="5"/>
      <c r="D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1:36" x14ac:dyDescent="0.4">
      <c r="A123" s="5"/>
      <c r="B123" s="5"/>
      <c r="C123" s="5"/>
      <c r="D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1:36" x14ac:dyDescent="0.4">
      <c r="A124" s="5"/>
      <c r="B124" s="5"/>
      <c r="C124" s="5"/>
      <c r="D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1:36" x14ac:dyDescent="0.4">
      <c r="A125" s="5"/>
      <c r="B125" s="5"/>
      <c r="C125" s="5"/>
      <c r="D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1:36" x14ac:dyDescent="0.4">
      <c r="A126" s="5"/>
      <c r="B126" s="5"/>
      <c r="C126" s="5"/>
      <c r="D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1:36" x14ac:dyDescent="0.4">
      <c r="A127" s="5"/>
      <c r="B127" s="5"/>
      <c r="C127" s="5"/>
      <c r="D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1:36" x14ac:dyDescent="0.4">
      <c r="A128" s="5"/>
      <c r="B128" s="5"/>
      <c r="C128" s="5"/>
      <c r="D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1:36" x14ac:dyDescent="0.4">
      <c r="A129" s="5"/>
      <c r="B129" s="5"/>
      <c r="C129" s="5"/>
      <c r="D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1:36" x14ac:dyDescent="0.4">
      <c r="A130" s="5"/>
      <c r="B130" s="5"/>
      <c r="C130" s="5"/>
      <c r="D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1:36" x14ac:dyDescent="0.4">
      <c r="A131" s="5"/>
      <c r="B131" s="5"/>
      <c r="C131" s="5"/>
      <c r="D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1:36" x14ac:dyDescent="0.4">
      <c r="A132" s="5"/>
      <c r="B132" s="5"/>
      <c r="C132" s="5"/>
      <c r="D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1:36" x14ac:dyDescent="0.4">
      <c r="A133" s="5"/>
      <c r="B133" s="5"/>
      <c r="C133" s="5"/>
      <c r="D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1:36" x14ac:dyDescent="0.4">
      <c r="A134" s="5"/>
      <c r="B134" s="5"/>
      <c r="C134" s="5"/>
      <c r="D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1:36" x14ac:dyDescent="0.4">
      <c r="A135" s="5"/>
      <c r="B135" s="5"/>
      <c r="C135" s="5"/>
      <c r="D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1:36" x14ac:dyDescent="0.4">
      <c r="A136" s="5"/>
      <c r="B136" s="5"/>
      <c r="C136" s="5"/>
      <c r="D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1:36" x14ac:dyDescent="0.4">
      <c r="A137" s="5"/>
      <c r="B137" s="5"/>
      <c r="C137" s="5"/>
      <c r="D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1:36" x14ac:dyDescent="0.4">
      <c r="A138" s="5"/>
      <c r="B138" s="5"/>
      <c r="C138" s="5"/>
      <c r="D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1:36" x14ac:dyDescent="0.4">
      <c r="A139" s="5"/>
      <c r="B139" s="5"/>
      <c r="C139" s="5"/>
      <c r="D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1:36" x14ac:dyDescent="0.4">
      <c r="A140" s="5"/>
      <c r="B140" s="5"/>
      <c r="C140" s="5"/>
      <c r="D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1:36" x14ac:dyDescent="0.4">
      <c r="A141" s="5"/>
      <c r="B141" s="5"/>
      <c r="C141" s="5"/>
      <c r="D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1:36" x14ac:dyDescent="0.4">
      <c r="A142" s="5"/>
      <c r="B142" s="5"/>
      <c r="C142" s="5"/>
      <c r="D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1:36" x14ac:dyDescent="0.4">
      <c r="A143" s="5"/>
      <c r="B143" s="5"/>
      <c r="C143" s="5"/>
      <c r="D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1:36" x14ac:dyDescent="0.4">
      <c r="A144" s="5"/>
      <c r="B144" s="5"/>
      <c r="C144" s="5"/>
      <c r="D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1:36" x14ac:dyDescent="0.4">
      <c r="A145" s="5"/>
      <c r="B145" s="5"/>
      <c r="C145" s="5"/>
      <c r="D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1:36" x14ac:dyDescent="0.4">
      <c r="A146" s="5"/>
      <c r="B146" s="5"/>
      <c r="C146" s="5"/>
      <c r="D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1:36" x14ac:dyDescent="0.4">
      <c r="A147" s="5"/>
      <c r="B147" s="5"/>
      <c r="C147" s="5"/>
      <c r="D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1:36" x14ac:dyDescent="0.4">
      <c r="A148" s="5"/>
      <c r="B148" s="5"/>
      <c r="C148" s="5"/>
      <c r="D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1:36" x14ac:dyDescent="0.4">
      <c r="A149" s="5"/>
      <c r="B149" s="5"/>
      <c r="C149" s="5"/>
      <c r="D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1:36" x14ac:dyDescent="0.4">
      <c r="A150" s="5"/>
      <c r="B150" s="5"/>
      <c r="C150" s="5"/>
      <c r="D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1:36" x14ac:dyDescent="0.4">
      <c r="A151" s="5"/>
      <c r="B151" s="5"/>
      <c r="C151" s="5"/>
      <c r="D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1:36" x14ac:dyDescent="0.4">
      <c r="A152" s="5"/>
      <c r="B152" s="5"/>
      <c r="C152" s="5"/>
      <c r="D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1:36" x14ac:dyDescent="0.4">
      <c r="A153" s="5"/>
      <c r="B153" s="5"/>
      <c r="C153" s="5"/>
      <c r="D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1:36" x14ac:dyDescent="0.4">
      <c r="A154" s="5"/>
      <c r="B154" s="5"/>
      <c r="C154" s="5"/>
      <c r="D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1:36" x14ac:dyDescent="0.4">
      <c r="A155" s="5"/>
      <c r="B155" s="5"/>
      <c r="C155" s="5"/>
      <c r="D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1:36" x14ac:dyDescent="0.4">
      <c r="A156" s="5"/>
      <c r="B156" s="5"/>
      <c r="C156" s="5"/>
      <c r="D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1:36" x14ac:dyDescent="0.4">
      <c r="A157" s="5"/>
      <c r="B157" s="5"/>
      <c r="C157" s="5"/>
      <c r="D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1:36" x14ac:dyDescent="0.4">
      <c r="A158" s="5"/>
      <c r="B158" s="5"/>
      <c r="C158" s="5"/>
      <c r="D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1:36" x14ac:dyDescent="0.4">
      <c r="A159" s="5"/>
      <c r="B159" s="5"/>
      <c r="C159" s="5"/>
      <c r="D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1:36" x14ac:dyDescent="0.4">
      <c r="A160" s="5"/>
      <c r="B160" s="5"/>
      <c r="C160" s="5"/>
      <c r="D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1:36" x14ac:dyDescent="0.4">
      <c r="A161" s="5"/>
      <c r="B161" s="5"/>
      <c r="C161" s="5"/>
      <c r="D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1:36" x14ac:dyDescent="0.4">
      <c r="A162" s="5"/>
      <c r="B162" s="5"/>
      <c r="C162" s="5"/>
      <c r="D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1:36" x14ac:dyDescent="0.4">
      <c r="A163" s="5"/>
      <c r="B163" s="5"/>
      <c r="C163" s="5"/>
      <c r="D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1:36" x14ac:dyDescent="0.4">
      <c r="A164" s="5"/>
      <c r="B164" s="5"/>
      <c r="C164" s="5"/>
      <c r="D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1:36" x14ac:dyDescent="0.4">
      <c r="A165" s="5"/>
      <c r="B165" s="5"/>
      <c r="C165" s="5"/>
      <c r="D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1:36" x14ac:dyDescent="0.4">
      <c r="A166" s="5"/>
      <c r="B166" s="5"/>
      <c r="C166" s="5"/>
      <c r="D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1:36" x14ac:dyDescent="0.4">
      <c r="A167" s="5"/>
      <c r="B167" s="5"/>
      <c r="C167" s="5"/>
      <c r="D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1:36" x14ac:dyDescent="0.4">
      <c r="A168" s="5"/>
      <c r="B168" s="5"/>
      <c r="C168" s="5"/>
      <c r="D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1:36" x14ac:dyDescent="0.4">
      <c r="A169" s="5"/>
      <c r="B169" s="5"/>
      <c r="C169" s="5"/>
      <c r="D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1:36" x14ac:dyDescent="0.4">
      <c r="A170" s="5"/>
      <c r="B170" s="5"/>
      <c r="C170" s="5"/>
      <c r="D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1:36" x14ac:dyDescent="0.4">
      <c r="A171" s="5"/>
      <c r="B171" s="5"/>
      <c r="C171" s="5"/>
      <c r="D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1:36" x14ac:dyDescent="0.4">
      <c r="A172" s="5"/>
      <c r="B172" s="5"/>
      <c r="C172" s="5"/>
      <c r="D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1:36" x14ac:dyDescent="0.4">
      <c r="A173" s="5"/>
      <c r="B173" s="5"/>
      <c r="C173" s="5"/>
      <c r="D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1:36" x14ac:dyDescent="0.4">
      <c r="A174" s="5"/>
      <c r="B174" s="5"/>
      <c r="C174" s="5"/>
      <c r="D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1:36" x14ac:dyDescent="0.4">
      <c r="A175" s="5"/>
      <c r="B175" s="5"/>
      <c r="C175" s="5"/>
      <c r="D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1:36" x14ac:dyDescent="0.4"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3:36" x14ac:dyDescent="0.4"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3:36" x14ac:dyDescent="0.4"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3:36" x14ac:dyDescent="0.4"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3:36" x14ac:dyDescent="0.4"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3:36" x14ac:dyDescent="0.4"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3:36" x14ac:dyDescent="0.4"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3:36" x14ac:dyDescent="0.4"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</sheetData>
  <sheetProtection password="C9ED" sheet="1" objects="1" scenarios="1" insertRows="0" deleteRows="0" selectLockedCells="1"/>
  <mergeCells count="138">
    <mergeCell ref="H23:H31"/>
    <mergeCell ref="I23:I31"/>
    <mergeCell ref="J13:J22"/>
    <mergeCell ref="K13:K22"/>
    <mergeCell ref="L13:L22"/>
    <mergeCell ref="A7:I7"/>
    <mergeCell ref="A10:O10"/>
    <mergeCell ref="A11:D11"/>
    <mergeCell ref="A13:A22"/>
    <mergeCell ref="E13:E22"/>
    <mergeCell ref="F13:F22"/>
    <mergeCell ref="G13:G22"/>
    <mergeCell ref="H13:H22"/>
    <mergeCell ref="I13:I22"/>
    <mergeCell ref="N13:N22"/>
    <mergeCell ref="O13:O22"/>
    <mergeCell ref="B15:B21"/>
    <mergeCell ref="M13:M22"/>
    <mergeCell ref="J32:J40"/>
    <mergeCell ref="K32:K40"/>
    <mergeCell ref="L32:L40"/>
    <mergeCell ref="N23:N31"/>
    <mergeCell ref="O23:O31"/>
    <mergeCell ref="B25:B30"/>
    <mergeCell ref="A32:A40"/>
    <mergeCell ref="E32:E40"/>
    <mergeCell ref="F32:F40"/>
    <mergeCell ref="G32:G40"/>
    <mergeCell ref="H32:H40"/>
    <mergeCell ref="I32:I40"/>
    <mergeCell ref="J23:J31"/>
    <mergeCell ref="K23:K31"/>
    <mergeCell ref="L23:L31"/>
    <mergeCell ref="M23:M31"/>
    <mergeCell ref="N32:N40"/>
    <mergeCell ref="O32:O40"/>
    <mergeCell ref="B34:B39"/>
    <mergeCell ref="M32:M40"/>
    <mergeCell ref="A23:A31"/>
    <mergeCell ref="E23:E31"/>
    <mergeCell ref="F23:F31"/>
    <mergeCell ref="G23:G31"/>
    <mergeCell ref="B43:B48"/>
    <mergeCell ref="A50:A58"/>
    <mergeCell ref="E50:E58"/>
    <mergeCell ref="F50:F58"/>
    <mergeCell ref="G50:G58"/>
    <mergeCell ref="H50:H58"/>
    <mergeCell ref="I50:I58"/>
    <mergeCell ref="J41:J49"/>
    <mergeCell ref="K41:K49"/>
    <mergeCell ref="B52:B57"/>
    <mergeCell ref="A41:A49"/>
    <mergeCell ref="E41:E49"/>
    <mergeCell ref="F41:F49"/>
    <mergeCell ref="G41:G49"/>
    <mergeCell ref="H41:H49"/>
    <mergeCell ref="I41:I49"/>
    <mergeCell ref="F59:F67"/>
    <mergeCell ref="G59:G67"/>
    <mergeCell ref="H59:H67"/>
    <mergeCell ref="I59:I67"/>
    <mergeCell ref="J50:J58"/>
    <mergeCell ref="K50:K58"/>
    <mergeCell ref="L50:L58"/>
    <mergeCell ref="N41:N49"/>
    <mergeCell ref="O41:O49"/>
    <mergeCell ref="L41:L49"/>
    <mergeCell ref="M41:M49"/>
    <mergeCell ref="N50:N58"/>
    <mergeCell ref="O50:O58"/>
    <mergeCell ref="M50:M58"/>
    <mergeCell ref="H77:H85"/>
    <mergeCell ref="I77:I85"/>
    <mergeCell ref="J68:J76"/>
    <mergeCell ref="K68:K76"/>
    <mergeCell ref="L68:L76"/>
    <mergeCell ref="N59:N67"/>
    <mergeCell ref="O59:O67"/>
    <mergeCell ref="B61:B66"/>
    <mergeCell ref="A68:A76"/>
    <mergeCell ref="E68:E76"/>
    <mergeCell ref="F68:F76"/>
    <mergeCell ref="G68:G76"/>
    <mergeCell ref="H68:H76"/>
    <mergeCell ref="I68:I76"/>
    <mergeCell ref="J59:J67"/>
    <mergeCell ref="K59:K67"/>
    <mergeCell ref="L59:L67"/>
    <mergeCell ref="M59:M67"/>
    <mergeCell ref="N68:N76"/>
    <mergeCell ref="O68:O76"/>
    <mergeCell ref="B70:B75"/>
    <mergeCell ref="M68:M76"/>
    <mergeCell ref="A59:A67"/>
    <mergeCell ref="E59:E67"/>
    <mergeCell ref="J86:J94"/>
    <mergeCell ref="K86:K94"/>
    <mergeCell ref="L86:L94"/>
    <mergeCell ref="N77:N85"/>
    <mergeCell ref="O77:O85"/>
    <mergeCell ref="B79:B84"/>
    <mergeCell ref="A86:A94"/>
    <mergeCell ref="E86:E94"/>
    <mergeCell ref="F86:F94"/>
    <mergeCell ref="G86:G94"/>
    <mergeCell ref="H86:H94"/>
    <mergeCell ref="I86:I94"/>
    <mergeCell ref="J77:J85"/>
    <mergeCell ref="K77:K85"/>
    <mergeCell ref="L77:L85"/>
    <mergeCell ref="M77:M85"/>
    <mergeCell ref="N86:N94"/>
    <mergeCell ref="O86:O94"/>
    <mergeCell ref="B88:B93"/>
    <mergeCell ref="M86:M94"/>
    <mergeCell ref="A77:A85"/>
    <mergeCell ref="E77:E85"/>
    <mergeCell ref="F77:F85"/>
    <mergeCell ref="G77:G85"/>
    <mergeCell ref="A107:B107"/>
    <mergeCell ref="A108:O111"/>
    <mergeCell ref="G104:K104"/>
    <mergeCell ref="C105:O105"/>
    <mergeCell ref="C106:O106"/>
    <mergeCell ref="N95:N103"/>
    <mergeCell ref="O95:O103"/>
    <mergeCell ref="B97:B102"/>
    <mergeCell ref="J95:J103"/>
    <mergeCell ref="K95:K103"/>
    <mergeCell ref="L95:L103"/>
    <mergeCell ref="M95:M103"/>
    <mergeCell ref="A95:A103"/>
    <mergeCell ref="E95:E103"/>
    <mergeCell ref="F95:F103"/>
    <mergeCell ref="G95:G103"/>
    <mergeCell ref="H95:H103"/>
    <mergeCell ref="I95:I103"/>
  </mergeCells>
  <conditionalFormatting sqref="M13:M31">
    <cfRule type="cellIs" dxfId="77" priority="37" operator="lessThanOrEqual">
      <formula>7.5</formula>
    </cfRule>
    <cfRule type="cellIs" dxfId="76" priority="38" operator="greaterThan">
      <formula>7.5</formula>
    </cfRule>
  </conditionalFormatting>
  <conditionalFormatting sqref="M32:M40">
    <cfRule type="cellIs" dxfId="75" priority="35" operator="lessThanOrEqual">
      <formula>7.5</formula>
    </cfRule>
    <cfRule type="cellIs" dxfId="74" priority="36" operator="greaterThan">
      <formula>7.5</formula>
    </cfRule>
  </conditionalFormatting>
  <conditionalFormatting sqref="M41:M49">
    <cfRule type="cellIs" dxfId="73" priority="33" operator="lessThanOrEqual">
      <formula>7.5</formula>
    </cfRule>
    <cfRule type="cellIs" dxfId="72" priority="34" operator="greaterThan">
      <formula>7.5</formula>
    </cfRule>
  </conditionalFormatting>
  <conditionalFormatting sqref="M50:M58">
    <cfRule type="cellIs" dxfId="71" priority="31" operator="lessThanOrEqual">
      <formula>7.5</formula>
    </cfRule>
    <cfRule type="cellIs" dxfId="70" priority="32" operator="greaterThan">
      <formula>7.5</formula>
    </cfRule>
  </conditionalFormatting>
  <conditionalFormatting sqref="M59:M67">
    <cfRule type="cellIs" dxfId="69" priority="29" operator="lessThanOrEqual">
      <formula>7.5</formula>
    </cfRule>
    <cfRule type="cellIs" dxfId="68" priority="30" operator="greaterThan">
      <formula>7.5</formula>
    </cfRule>
  </conditionalFormatting>
  <conditionalFormatting sqref="M68:M76">
    <cfRule type="cellIs" dxfId="67" priority="27" operator="lessThanOrEqual">
      <formula>7.5</formula>
    </cfRule>
    <cfRule type="cellIs" dxfId="66" priority="28" operator="greaterThan">
      <formula>7.5</formula>
    </cfRule>
  </conditionalFormatting>
  <conditionalFormatting sqref="M77:M85">
    <cfRule type="cellIs" dxfId="65" priority="25" operator="lessThanOrEqual">
      <formula>7.5</formula>
    </cfRule>
    <cfRule type="cellIs" dxfId="64" priority="26" operator="greaterThan">
      <formula>7.5</formula>
    </cfRule>
  </conditionalFormatting>
  <conditionalFormatting sqref="M86:M94">
    <cfRule type="cellIs" dxfId="63" priority="23" operator="lessThanOrEqual">
      <formula>7.5</formula>
    </cfRule>
    <cfRule type="cellIs" dxfId="62" priority="24" operator="greaterThan">
      <formula>7.5</formula>
    </cfRule>
  </conditionalFormatting>
  <conditionalFormatting sqref="M95:M103">
    <cfRule type="cellIs" dxfId="61" priority="21" operator="lessThanOrEqual">
      <formula>7.5</formula>
    </cfRule>
    <cfRule type="cellIs" dxfId="60" priority="22" operator="greaterThan">
      <formula>7.5</formula>
    </cfRule>
  </conditionalFormatting>
  <pageMargins left="0.7" right="0.7" top="0.75" bottom="0.75" header="0.3" footer="0.3"/>
  <pageSetup scale="86" orientation="portrait" r:id="rId1"/>
  <rowBreaks count="2" manualBreakCount="2">
    <brk id="40" max="19" man="1"/>
    <brk id="67" max="16383" man="1"/>
  </rowBreaks>
  <colBreaks count="1" manualBreakCount="1">
    <brk id="15" max="201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79998168889431442"/>
  </sheetPr>
  <dimension ref="A1:AM109"/>
  <sheetViews>
    <sheetView showGridLines="0" view="pageBreakPreview" zoomScale="90" zoomScaleNormal="90" zoomScaleSheetLayoutView="90" zoomScalePageLayoutView="90" workbookViewId="0">
      <selection activeCell="C10" sqref="C10:E10"/>
    </sheetView>
  </sheetViews>
  <sheetFormatPr baseColWidth="10" defaultColWidth="10.88671875" defaultRowHeight="16.2" x14ac:dyDescent="0.4"/>
  <cols>
    <col min="1" max="1" width="5.6640625" style="2" customWidth="1"/>
    <col min="2" max="2" width="40.6640625" style="2" customWidth="1"/>
    <col min="3" max="3" width="25.6640625" style="2" customWidth="1"/>
    <col min="4" max="5" width="14.6640625" style="2" customWidth="1"/>
    <col min="6" max="6" width="10.6640625" style="2" customWidth="1"/>
    <col min="7" max="9" width="15.6640625" style="2" customWidth="1"/>
    <col min="10" max="11" width="11.44140625" style="2" hidden="1" customWidth="1"/>
    <col min="12" max="14" width="12.6640625" style="2" hidden="1" customWidth="1"/>
    <col min="15" max="16" width="11.44140625" style="2" hidden="1" customWidth="1"/>
    <col min="17" max="17" width="12.6640625" style="2" hidden="1" customWidth="1"/>
    <col min="18" max="18" width="18.6640625" style="20" hidden="1" customWidth="1"/>
    <col min="19" max="25" width="10.88671875" style="5"/>
    <col min="26" max="16384" width="10.88671875" style="2"/>
  </cols>
  <sheetData>
    <row r="1" spans="1:39" x14ac:dyDescent="0.4">
      <c r="A1" s="5"/>
      <c r="B1" s="5"/>
      <c r="C1" s="5"/>
      <c r="D1" s="5"/>
      <c r="E1" s="5"/>
      <c r="F1" s="5"/>
      <c r="G1" s="5"/>
      <c r="H1" s="5"/>
      <c r="I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39" x14ac:dyDescent="0.4">
      <c r="A2" s="5"/>
      <c r="B2" s="5"/>
      <c r="C2" s="5"/>
      <c r="D2" s="5"/>
      <c r="E2" s="5"/>
      <c r="F2" s="5"/>
      <c r="G2" s="5"/>
      <c r="H2" s="5"/>
      <c r="I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39" x14ac:dyDescent="0.4">
      <c r="A3" s="5"/>
      <c r="B3" s="5"/>
      <c r="C3" s="5"/>
      <c r="D3" s="5"/>
      <c r="E3" s="5"/>
      <c r="F3" s="5"/>
      <c r="G3" s="5"/>
      <c r="H3" s="5"/>
      <c r="I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</row>
    <row r="4" spans="1:39" x14ac:dyDescent="0.4">
      <c r="A4" s="5"/>
      <c r="B4" s="5"/>
      <c r="C4" s="5"/>
      <c r="D4" s="5"/>
      <c r="E4" s="5"/>
      <c r="F4" s="5"/>
      <c r="G4" s="5"/>
      <c r="H4" s="5"/>
      <c r="I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</row>
    <row r="5" spans="1:39" x14ac:dyDescent="0.4">
      <c r="A5" s="5"/>
      <c r="B5" s="5"/>
      <c r="C5" s="5"/>
      <c r="D5" s="5"/>
      <c r="E5" s="5"/>
      <c r="F5" s="5"/>
      <c r="G5" s="5"/>
      <c r="H5" s="5"/>
      <c r="I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</row>
    <row r="6" spans="1:39" x14ac:dyDescent="0.4">
      <c r="A6" s="5"/>
      <c r="B6" s="5"/>
      <c r="C6" s="5"/>
      <c r="D6" s="5"/>
      <c r="E6" s="5"/>
      <c r="F6" s="5"/>
      <c r="G6" s="5"/>
      <c r="H6" s="5"/>
      <c r="I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</row>
    <row r="7" spans="1:39" x14ac:dyDescent="0.4">
      <c r="A7" s="5"/>
      <c r="B7" s="5"/>
      <c r="C7" s="5"/>
      <c r="D7" s="5"/>
      <c r="E7" s="5"/>
      <c r="F7" s="5"/>
      <c r="G7" s="5"/>
      <c r="H7" s="5"/>
      <c r="I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</row>
    <row r="8" spans="1:39" s="1" customFormat="1" ht="30" customHeight="1" x14ac:dyDescent="0.4">
      <c r="A8" s="223" t="s">
        <v>97</v>
      </c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R8" s="21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</row>
    <row r="9" spans="1:39" s="1" customFormat="1" ht="13.05" customHeight="1" x14ac:dyDescent="0.4">
      <c r="A9" s="126" t="s">
        <v>93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R9" s="21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spans="1:39" s="15" customFormat="1" ht="18" customHeight="1" x14ac:dyDescent="0.4">
      <c r="A10" s="42" t="s">
        <v>31</v>
      </c>
      <c r="B10" s="41"/>
      <c r="C10" s="218"/>
      <c r="D10" s="219"/>
      <c r="E10" s="220"/>
      <c r="F10" s="149"/>
      <c r="G10" s="150"/>
      <c r="H10" s="40"/>
      <c r="I10" s="40"/>
      <c r="J10" s="224" t="s">
        <v>27</v>
      </c>
      <c r="K10" s="286" t="s">
        <v>78</v>
      </c>
      <c r="L10" s="226" t="s">
        <v>68</v>
      </c>
      <c r="M10" s="229" t="s">
        <v>67</v>
      </c>
      <c r="N10" s="211" t="s">
        <v>2</v>
      </c>
      <c r="O10" s="214" t="s">
        <v>49</v>
      </c>
      <c r="P10" s="215" t="s">
        <v>50</v>
      </c>
      <c r="Q10" s="17"/>
      <c r="R10" s="35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</row>
    <row r="11" spans="1:39" s="15" customFormat="1" ht="18" customHeight="1" x14ac:dyDescent="0.4">
      <c r="A11" s="234" t="s">
        <v>34</v>
      </c>
      <c r="B11" s="235"/>
      <c r="C11" s="236"/>
      <c r="D11" s="218"/>
      <c r="E11" s="220"/>
      <c r="F11" s="149"/>
      <c r="G11" s="150"/>
      <c r="H11" s="40"/>
      <c r="I11" s="40"/>
      <c r="J11" s="224"/>
      <c r="K11" s="287"/>
      <c r="L11" s="227"/>
      <c r="M11" s="230"/>
      <c r="N11" s="212"/>
      <c r="O11" s="214"/>
      <c r="P11" s="215"/>
      <c r="Q11" s="17"/>
      <c r="R11" s="35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</row>
    <row r="12" spans="1:39" s="15" customFormat="1" ht="18" customHeight="1" x14ac:dyDescent="0.4">
      <c r="A12" s="234" t="s">
        <v>45</v>
      </c>
      <c r="B12" s="235"/>
      <c r="C12" s="236"/>
      <c r="D12" s="221"/>
      <c r="E12" s="222"/>
      <c r="F12" s="150"/>
      <c r="G12" s="150"/>
      <c r="H12" s="40"/>
      <c r="I12" s="40"/>
      <c r="J12" s="224"/>
      <c r="K12" s="287"/>
      <c r="L12" s="227"/>
      <c r="M12" s="230"/>
      <c r="N12" s="212"/>
      <c r="O12" s="214"/>
      <c r="P12" s="215"/>
      <c r="Q12" s="17"/>
      <c r="R12" s="35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</row>
    <row r="13" spans="1:39" s="15" customFormat="1" ht="13.05" customHeight="1" x14ac:dyDescent="0.4">
      <c r="A13" s="119"/>
      <c r="B13" s="119"/>
      <c r="C13" s="119"/>
      <c r="D13" s="119"/>
      <c r="E13" s="119"/>
      <c r="F13" s="119"/>
      <c r="G13" s="119"/>
      <c r="H13" s="119"/>
      <c r="I13" s="119"/>
      <c r="J13" s="224"/>
      <c r="K13" s="287"/>
      <c r="L13" s="227"/>
      <c r="M13" s="230"/>
      <c r="N13" s="212"/>
      <c r="O13" s="214"/>
      <c r="P13" s="214"/>
      <c r="R13" s="22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</row>
    <row r="14" spans="1:39" s="8" customFormat="1" ht="50.1" customHeight="1" x14ac:dyDescent="0.3">
      <c r="A14" s="232" t="s">
        <v>35</v>
      </c>
      <c r="B14" s="233"/>
      <c r="C14" s="116" t="s">
        <v>56</v>
      </c>
      <c r="D14" s="56" t="s">
        <v>53</v>
      </c>
      <c r="E14" s="56" t="s">
        <v>87</v>
      </c>
      <c r="F14" s="56" t="s">
        <v>47</v>
      </c>
      <c r="G14" s="56" t="s">
        <v>48</v>
      </c>
      <c r="H14" s="66" t="s">
        <v>54</v>
      </c>
      <c r="I14" s="66" t="s">
        <v>55</v>
      </c>
      <c r="J14" s="225"/>
      <c r="K14" s="288"/>
      <c r="L14" s="228"/>
      <c r="M14" s="231"/>
      <c r="N14" s="213"/>
      <c r="O14" s="214"/>
      <c r="P14" s="214"/>
      <c r="Q14" s="32" t="s">
        <v>86</v>
      </c>
      <c r="R14" s="64" t="s">
        <v>39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</row>
    <row r="15" spans="1:39" s="17" customFormat="1" ht="20.100000000000001" customHeight="1" x14ac:dyDescent="0.4">
      <c r="A15" s="118">
        <v>1</v>
      </c>
      <c r="B15" s="60"/>
      <c r="C15" s="60"/>
      <c r="D15" s="60"/>
      <c r="E15" s="60"/>
      <c r="F15" s="60"/>
      <c r="G15" s="60"/>
      <c r="H15" s="60"/>
      <c r="I15" s="60"/>
      <c r="J15" s="207"/>
      <c r="K15" s="292"/>
      <c r="L15" s="201"/>
      <c r="M15" s="201"/>
      <c r="N15" s="201"/>
      <c r="O15" s="202">
        <f>COUNTA(K15:N29)</f>
        <v>0</v>
      </c>
      <c r="P15" s="202">
        <f>SUM(K15:N29)</f>
        <v>0</v>
      </c>
      <c r="Q15" s="203" t="e">
        <f>P15/O15*10</f>
        <v>#DIV/0!</v>
      </c>
      <c r="R15" s="200"/>
    </row>
    <row r="16" spans="1:39" s="17" customFormat="1" ht="20.100000000000001" customHeight="1" x14ac:dyDescent="0.4">
      <c r="A16" s="118">
        <v>2</v>
      </c>
      <c r="B16" s="60"/>
      <c r="C16" s="60"/>
      <c r="D16" s="60"/>
      <c r="E16" s="60"/>
      <c r="F16" s="60"/>
      <c r="G16" s="60"/>
      <c r="H16" s="60"/>
      <c r="I16" s="60"/>
      <c r="J16" s="207"/>
      <c r="K16" s="293"/>
      <c r="L16" s="201"/>
      <c r="M16" s="201"/>
      <c r="N16" s="201"/>
      <c r="O16" s="202"/>
      <c r="P16" s="202"/>
      <c r="Q16" s="203"/>
      <c r="R16" s="200"/>
    </row>
    <row r="17" spans="1:39" s="17" customFormat="1" ht="20.100000000000001" customHeight="1" x14ac:dyDescent="0.4">
      <c r="A17" s="118">
        <v>3</v>
      </c>
      <c r="B17" s="60"/>
      <c r="C17" s="60"/>
      <c r="D17" s="60"/>
      <c r="E17" s="60"/>
      <c r="F17" s="60"/>
      <c r="G17" s="60"/>
      <c r="H17" s="60"/>
      <c r="I17" s="60"/>
      <c r="J17" s="207"/>
      <c r="K17" s="293"/>
      <c r="L17" s="201"/>
      <c r="M17" s="201"/>
      <c r="N17" s="201"/>
      <c r="O17" s="202"/>
      <c r="P17" s="202"/>
      <c r="Q17" s="203"/>
      <c r="R17" s="200"/>
    </row>
    <row r="18" spans="1:39" s="17" customFormat="1" ht="20.100000000000001" customHeight="1" x14ac:dyDescent="0.4">
      <c r="A18" s="118">
        <v>4</v>
      </c>
      <c r="B18" s="60"/>
      <c r="C18" s="60"/>
      <c r="D18" s="60"/>
      <c r="E18" s="60"/>
      <c r="F18" s="60"/>
      <c r="G18" s="60"/>
      <c r="H18" s="60"/>
      <c r="I18" s="60"/>
      <c r="J18" s="207"/>
      <c r="K18" s="293"/>
      <c r="L18" s="201"/>
      <c r="M18" s="201"/>
      <c r="N18" s="201"/>
      <c r="O18" s="202"/>
      <c r="P18" s="202"/>
      <c r="Q18" s="203"/>
      <c r="R18" s="200"/>
    </row>
    <row r="19" spans="1:39" s="17" customFormat="1" ht="20.100000000000001" customHeight="1" x14ac:dyDescent="0.4">
      <c r="A19" s="118">
        <v>5</v>
      </c>
      <c r="B19" s="60"/>
      <c r="C19" s="60"/>
      <c r="D19" s="60"/>
      <c r="E19" s="60"/>
      <c r="F19" s="60"/>
      <c r="G19" s="60"/>
      <c r="H19" s="60"/>
      <c r="I19" s="60"/>
      <c r="J19" s="207"/>
      <c r="K19" s="293"/>
      <c r="L19" s="201"/>
      <c r="M19" s="201"/>
      <c r="N19" s="201"/>
      <c r="O19" s="202"/>
      <c r="P19" s="202"/>
      <c r="Q19" s="203"/>
      <c r="R19" s="200"/>
    </row>
    <row r="20" spans="1:39" s="17" customFormat="1" ht="20.100000000000001" customHeight="1" x14ac:dyDescent="0.4">
      <c r="A20" s="118">
        <v>6</v>
      </c>
      <c r="B20" s="60"/>
      <c r="C20" s="60"/>
      <c r="D20" s="60"/>
      <c r="E20" s="60"/>
      <c r="F20" s="60"/>
      <c r="G20" s="60"/>
      <c r="H20" s="60"/>
      <c r="I20" s="60"/>
      <c r="J20" s="207"/>
      <c r="K20" s="293"/>
      <c r="L20" s="201"/>
      <c r="M20" s="201"/>
      <c r="N20" s="201"/>
      <c r="O20" s="202"/>
      <c r="P20" s="202"/>
      <c r="Q20" s="203"/>
      <c r="R20" s="200"/>
    </row>
    <row r="21" spans="1:39" s="17" customFormat="1" ht="20.100000000000001" customHeight="1" x14ac:dyDescent="0.4">
      <c r="A21" s="118">
        <v>7</v>
      </c>
      <c r="B21" s="60"/>
      <c r="C21" s="60"/>
      <c r="D21" s="60"/>
      <c r="E21" s="60"/>
      <c r="F21" s="60"/>
      <c r="G21" s="60"/>
      <c r="H21" s="60"/>
      <c r="I21" s="60"/>
      <c r="J21" s="207"/>
      <c r="K21" s="293"/>
      <c r="L21" s="201"/>
      <c r="M21" s="201"/>
      <c r="N21" s="201"/>
      <c r="O21" s="202"/>
      <c r="P21" s="202"/>
      <c r="Q21" s="203"/>
      <c r="R21" s="200"/>
    </row>
    <row r="22" spans="1:39" s="17" customFormat="1" ht="20.100000000000001" customHeight="1" x14ac:dyDescent="0.4">
      <c r="A22" s="118">
        <v>8</v>
      </c>
      <c r="B22" s="60"/>
      <c r="C22" s="60"/>
      <c r="D22" s="60"/>
      <c r="E22" s="60"/>
      <c r="F22" s="60"/>
      <c r="G22" s="60"/>
      <c r="H22" s="60"/>
      <c r="I22" s="60"/>
      <c r="J22" s="207"/>
      <c r="K22" s="293"/>
      <c r="L22" s="201"/>
      <c r="M22" s="201"/>
      <c r="N22" s="201"/>
      <c r="O22" s="202"/>
      <c r="P22" s="202"/>
      <c r="Q22" s="203"/>
      <c r="R22" s="200"/>
    </row>
    <row r="23" spans="1:39" s="17" customFormat="1" ht="20.100000000000001" customHeight="1" x14ac:dyDescent="0.4">
      <c r="A23" s="118">
        <v>9</v>
      </c>
      <c r="B23" s="60"/>
      <c r="C23" s="60"/>
      <c r="D23" s="60"/>
      <c r="E23" s="60"/>
      <c r="F23" s="60"/>
      <c r="G23" s="60"/>
      <c r="H23" s="60"/>
      <c r="I23" s="60"/>
      <c r="J23" s="207"/>
      <c r="K23" s="293"/>
      <c r="L23" s="201"/>
      <c r="M23" s="201"/>
      <c r="N23" s="201"/>
      <c r="O23" s="202"/>
      <c r="P23" s="202"/>
      <c r="Q23" s="203"/>
      <c r="R23" s="200"/>
    </row>
    <row r="24" spans="1:39" s="17" customFormat="1" ht="20.100000000000001" customHeight="1" x14ac:dyDescent="0.4">
      <c r="A24" s="118">
        <v>10</v>
      </c>
      <c r="B24" s="60"/>
      <c r="C24" s="60"/>
      <c r="D24" s="60"/>
      <c r="E24" s="60"/>
      <c r="F24" s="60"/>
      <c r="G24" s="60"/>
      <c r="H24" s="60"/>
      <c r="I24" s="60"/>
      <c r="J24" s="207"/>
      <c r="K24" s="293"/>
      <c r="L24" s="201"/>
      <c r="M24" s="201"/>
      <c r="N24" s="201"/>
      <c r="O24" s="202"/>
      <c r="P24" s="202"/>
      <c r="Q24" s="203"/>
      <c r="R24" s="200"/>
    </row>
    <row r="25" spans="1:39" s="17" customFormat="1" ht="20.100000000000001" customHeight="1" x14ac:dyDescent="0.4">
      <c r="A25" s="118">
        <v>11</v>
      </c>
      <c r="B25" s="60"/>
      <c r="C25" s="60"/>
      <c r="D25" s="60"/>
      <c r="E25" s="60"/>
      <c r="F25" s="60"/>
      <c r="G25" s="60"/>
      <c r="H25" s="60"/>
      <c r="I25" s="60"/>
      <c r="J25" s="207"/>
      <c r="K25" s="293"/>
      <c r="L25" s="201"/>
      <c r="M25" s="201"/>
      <c r="N25" s="201"/>
      <c r="O25" s="202"/>
      <c r="P25" s="202"/>
      <c r="Q25" s="203"/>
      <c r="R25" s="200"/>
    </row>
    <row r="26" spans="1:39" s="17" customFormat="1" ht="20.100000000000001" customHeight="1" x14ac:dyDescent="0.4">
      <c r="A26" s="118">
        <v>12</v>
      </c>
      <c r="B26" s="60"/>
      <c r="C26" s="60"/>
      <c r="D26" s="60"/>
      <c r="E26" s="60"/>
      <c r="F26" s="60"/>
      <c r="G26" s="60"/>
      <c r="H26" s="60"/>
      <c r="I26" s="60"/>
      <c r="J26" s="207"/>
      <c r="K26" s="293"/>
      <c r="L26" s="201"/>
      <c r="M26" s="201"/>
      <c r="N26" s="201"/>
      <c r="O26" s="202"/>
      <c r="P26" s="202"/>
      <c r="Q26" s="203"/>
      <c r="R26" s="200"/>
    </row>
    <row r="27" spans="1:39" s="17" customFormat="1" ht="20.100000000000001" customHeight="1" x14ac:dyDescent="0.4">
      <c r="A27" s="118">
        <v>13</v>
      </c>
      <c r="B27" s="60"/>
      <c r="C27" s="60"/>
      <c r="D27" s="60"/>
      <c r="E27" s="60"/>
      <c r="F27" s="60"/>
      <c r="G27" s="60"/>
      <c r="H27" s="60"/>
      <c r="I27" s="60"/>
      <c r="J27" s="207"/>
      <c r="K27" s="293"/>
      <c r="L27" s="201"/>
      <c r="M27" s="201"/>
      <c r="N27" s="201"/>
      <c r="O27" s="202"/>
      <c r="P27" s="202"/>
      <c r="Q27" s="203"/>
      <c r="R27" s="200"/>
    </row>
    <row r="28" spans="1:39" s="17" customFormat="1" ht="20.100000000000001" customHeight="1" x14ac:dyDescent="0.4">
      <c r="A28" s="118">
        <v>14</v>
      </c>
      <c r="B28" s="60"/>
      <c r="C28" s="60"/>
      <c r="D28" s="60"/>
      <c r="E28" s="60"/>
      <c r="F28" s="60"/>
      <c r="G28" s="60"/>
      <c r="H28" s="60"/>
      <c r="I28" s="60"/>
      <c r="J28" s="207"/>
      <c r="K28" s="293"/>
      <c r="L28" s="201"/>
      <c r="M28" s="201"/>
      <c r="N28" s="201"/>
      <c r="O28" s="202"/>
      <c r="P28" s="202"/>
      <c r="Q28" s="203"/>
      <c r="R28" s="200"/>
    </row>
    <row r="29" spans="1:39" s="17" customFormat="1" ht="20.100000000000001" customHeight="1" x14ac:dyDescent="0.4">
      <c r="A29" s="118">
        <v>15</v>
      </c>
      <c r="B29" s="60"/>
      <c r="C29" s="60"/>
      <c r="D29" s="60"/>
      <c r="E29" s="60"/>
      <c r="F29" s="60"/>
      <c r="G29" s="60"/>
      <c r="H29" s="60"/>
      <c r="I29" s="60"/>
      <c r="J29" s="207"/>
      <c r="K29" s="294"/>
      <c r="L29" s="201"/>
      <c r="M29" s="201"/>
      <c r="N29" s="201"/>
      <c r="O29" s="202"/>
      <c r="P29" s="202"/>
      <c r="Q29" s="203"/>
      <c r="R29" s="200"/>
    </row>
    <row r="30" spans="1:39" s="6" customFormat="1" ht="16.8" hidden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196"/>
      <c r="M30" s="196"/>
      <c r="N30" s="196"/>
      <c r="O30" s="196"/>
      <c r="P30" s="30">
        <f>COUNTIF(P15:P29,"&gt;7.50")</f>
        <v>0</v>
      </c>
      <c r="Q30" s="5"/>
      <c r="R30" s="28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</row>
    <row r="31" spans="1:39" s="6" customFormat="1" ht="16.8" x14ac:dyDescent="0.4">
      <c r="A31" s="193" t="s">
        <v>51</v>
      </c>
      <c r="B31" s="193"/>
      <c r="C31" s="198"/>
      <c r="D31" s="198"/>
      <c r="E31" s="198"/>
      <c r="F31" s="198"/>
      <c r="G31" s="198"/>
      <c r="H31" s="198"/>
      <c r="I31" s="198"/>
      <c r="J31" s="44"/>
      <c r="K31" s="44"/>
      <c r="L31" s="45"/>
      <c r="M31" s="45"/>
      <c r="N31" s="45"/>
      <c r="O31" s="45"/>
      <c r="P31" s="46"/>
      <c r="Q31" s="44"/>
      <c r="R31" s="47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</row>
    <row r="32" spans="1:39" s="6" customFormat="1" ht="16.8" x14ac:dyDescent="0.4">
      <c r="A32" s="194" t="s">
        <v>52</v>
      </c>
      <c r="B32" s="194"/>
      <c r="C32" s="199"/>
      <c r="D32" s="199"/>
      <c r="E32" s="199"/>
      <c r="F32" s="199"/>
      <c r="G32" s="199"/>
      <c r="H32" s="199"/>
      <c r="I32" s="199"/>
      <c r="J32" s="44"/>
      <c r="K32" s="44"/>
      <c r="L32" s="45"/>
      <c r="M32" s="45"/>
      <c r="N32" s="45"/>
      <c r="O32" s="45"/>
      <c r="P32" s="46"/>
      <c r="Q32" s="44"/>
      <c r="R32" s="47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</row>
    <row r="33" spans="1:39" s="6" customFormat="1" ht="15.75" customHeight="1" x14ac:dyDescent="0.4">
      <c r="A33" s="197" t="s">
        <v>42</v>
      </c>
      <c r="B33" s="197"/>
      <c r="C33" s="117"/>
      <c r="D33" s="117"/>
      <c r="E33" s="117"/>
      <c r="F33" s="117"/>
      <c r="G33" s="117"/>
      <c r="H33" s="117"/>
      <c r="I33" s="117"/>
      <c r="J33" s="25"/>
      <c r="K33" s="25"/>
      <c r="L33" s="25"/>
      <c r="M33" s="25"/>
      <c r="N33" s="25"/>
      <c r="O33" s="25"/>
      <c r="P33" s="25"/>
      <c r="Q33" s="25"/>
      <c r="R33" s="25"/>
    </row>
    <row r="34" spans="1:39" s="6" customFormat="1" ht="15.75" customHeight="1" x14ac:dyDescent="0.4">
      <c r="A34" s="195"/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</row>
    <row r="35" spans="1:39" s="6" customFormat="1" ht="15.75" customHeight="1" x14ac:dyDescent="0.4">
      <c r="A35" s="195"/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</row>
    <row r="36" spans="1:39" s="6" customFormat="1" ht="15.75" customHeight="1" x14ac:dyDescent="0.4">
      <c r="A36" s="195"/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</row>
    <row r="37" spans="1:39" s="6" customFormat="1" ht="15.75" customHeight="1" x14ac:dyDescent="0.4">
      <c r="A37" s="195"/>
      <c r="B37" s="195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</row>
    <row r="38" spans="1:39" s="6" customFormat="1" ht="15.75" customHeight="1" x14ac:dyDescent="0.4">
      <c r="A38" s="25"/>
      <c r="B38" s="25"/>
      <c r="C38" s="25"/>
      <c r="D38" s="25"/>
      <c r="E38" s="25"/>
      <c r="F38" s="25"/>
      <c r="G38" s="25"/>
      <c r="H38" s="25"/>
      <c r="I38" s="25"/>
      <c r="J38" s="29"/>
      <c r="K38" s="29"/>
      <c r="O38" s="26"/>
      <c r="P38" s="26"/>
      <c r="Q38" s="26"/>
      <c r="R38" s="26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</row>
    <row r="39" spans="1:39" x14ac:dyDescent="0.4">
      <c r="A39" s="5"/>
      <c r="B39" s="5"/>
      <c r="C39" s="5"/>
      <c r="D39" s="5"/>
      <c r="E39" s="5"/>
      <c r="F39" s="5"/>
      <c r="G39" s="5"/>
      <c r="H39" s="5"/>
      <c r="I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</row>
    <row r="40" spans="1:39" x14ac:dyDescent="0.4">
      <c r="A40" s="5"/>
      <c r="B40" s="5"/>
      <c r="C40" s="5"/>
      <c r="D40" s="5"/>
      <c r="E40" s="5"/>
      <c r="F40" s="5"/>
      <c r="G40" s="5"/>
      <c r="H40" s="5"/>
      <c r="I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</row>
    <row r="41" spans="1:39" x14ac:dyDescent="0.4">
      <c r="A41" s="5"/>
      <c r="B41" s="5"/>
      <c r="C41" s="5"/>
      <c r="D41" s="5"/>
      <c r="E41" s="5"/>
      <c r="F41" s="5"/>
      <c r="G41" s="5"/>
      <c r="H41" s="5"/>
      <c r="I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</row>
    <row r="42" spans="1:39" x14ac:dyDescent="0.4">
      <c r="A42" s="5"/>
      <c r="B42" s="5"/>
      <c r="C42" s="5"/>
      <c r="D42" s="5"/>
      <c r="E42" s="5"/>
      <c r="F42" s="5"/>
      <c r="G42" s="5"/>
      <c r="H42" s="5"/>
      <c r="I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</row>
    <row r="43" spans="1:39" x14ac:dyDescent="0.4">
      <c r="A43" s="5"/>
      <c r="B43" s="5"/>
      <c r="C43" s="5"/>
      <c r="D43" s="5"/>
      <c r="E43" s="5"/>
      <c r="F43" s="5"/>
      <c r="G43" s="5"/>
      <c r="H43" s="5"/>
      <c r="I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</row>
    <row r="44" spans="1:39" x14ac:dyDescent="0.4">
      <c r="A44" s="5"/>
      <c r="B44" s="5"/>
      <c r="C44" s="5"/>
      <c r="D44" s="5"/>
      <c r="E44" s="5"/>
      <c r="F44" s="5"/>
      <c r="G44" s="5"/>
      <c r="H44" s="5"/>
      <c r="I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</row>
    <row r="45" spans="1:39" x14ac:dyDescent="0.4">
      <c r="A45" s="5"/>
      <c r="B45" s="5"/>
      <c r="C45" s="5"/>
      <c r="D45" s="5"/>
      <c r="E45" s="5"/>
      <c r="F45" s="5"/>
      <c r="G45" s="5"/>
      <c r="H45" s="5"/>
      <c r="I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</row>
    <row r="46" spans="1:39" x14ac:dyDescent="0.4">
      <c r="A46" s="5"/>
      <c r="B46" s="5"/>
      <c r="C46" s="5"/>
      <c r="D46" s="5"/>
      <c r="E46" s="5"/>
      <c r="F46" s="5"/>
      <c r="G46" s="5"/>
      <c r="H46" s="5"/>
      <c r="I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</row>
    <row r="47" spans="1:39" x14ac:dyDescent="0.4">
      <c r="A47" s="5"/>
      <c r="B47" s="5"/>
      <c r="C47" s="5"/>
      <c r="D47" s="5"/>
      <c r="E47" s="5"/>
      <c r="F47" s="5"/>
      <c r="G47" s="5"/>
      <c r="H47" s="5"/>
      <c r="I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</row>
    <row r="48" spans="1:39" x14ac:dyDescent="0.4">
      <c r="A48" s="5"/>
      <c r="B48" s="5"/>
      <c r="C48" s="5"/>
      <c r="D48" s="5"/>
      <c r="E48" s="5"/>
      <c r="F48" s="5"/>
      <c r="G48" s="5"/>
      <c r="H48" s="5"/>
      <c r="I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</row>
    <row r="49" spans="1:39" x14ac:dyDescent="0.4">
      <c r="A49" s="5"/>
      <c r="B49" s="5"/>
      <c r="C49" s="5"/>
      <c r="D49" s="5"/>
      <c r="E49" s="5"/>
      <c r="F49" s="5"/>
      <c r="G49" s="5"/>
      <c r="H49" s="5"/>
      <c r="I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</row>
    <row r="50" spans="1:39" x14ac:dyDescent="0.4">
      <c r="A50" s="5"/>
      <c r="B50" s="5"/>
      <c r="C50" s="5"/>
      <c r="D50" s="5"/>
      <c r="E50" s="5"/>
      <c r="F50" s="5"/>
      <c r="G50" s="5"/>
      <c r="H50" s="5"/>
      <c r="I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</row>
    <row r="51" spans="1:39" x14ac:dyDescent="0.4">
      <c r="A51" s="5"/>
      <c r="B51" s="5"/>
      <c r="C51" s="5"/>
      <c r="D51" s="5"/>
      <c r="E51" s="5"/>
      <c r="F51" s="5"/>
      <c r="G51" s="5"/>
      <c r="H51" s="5"/>
      <c r="I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</row>
    <row r="52" spans="1:39" x14ac:dyDescent="0.4">
      <c r="A52" s="5"/>
      <c r="B52" s="5"/>
      <c r="C52" s="5"/>
      <c r="D52" s="5"/>
      <c r="E52" s="5"/>
      <c r="F52" s="5"/>
      <c r="G52" s="5"/>
      <c r="H52" s="5"/>
      <c r="I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</row>
    <row r="53" spans="1:39" x14ac:dyDescent="0.4">
      <c r="A53" s="5"/>
      <c r="B53" s="5"/>
      <c r="C53" s="5"/>
      <c r="D53" s="5"/>
      <c r="E53" s="5"/>
      <c r="F53" s="5"/>
      <c r="G53" s="5"/>
      <c r="H53" s="5"/>
      <c r="I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</row>
    <row r="54" spans="1:39" x14ac:dyDescent="0.4">
      <c r="A54" s="5"/>
      <c r="B54" s="5"/>
      <c r="C54" s="5"/>
      <c r="D54" s="5"/>
      <c r="E54" s="5"/>
      <c r="F54" s="5"/>
      <c r="G54" s="5"/>
      <c r="H54" s="5"/>
      <c r="I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</row>
    <row r="55" spans="1:39" x14ac:dyDescent="0.4">
      <c r="A55" s="5"/>
      <c r="B55" s="5"/>
      <c r="C55" s="5"/>
      <c r="D55" s="5"/>
      <c r="E55" s="5"/>
      <c r="F55" s="5"/>
      <c r="G55" s="5"/>
      <c r="H55" s="5"/>
      <c r="I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</row>
    <row r="56" spans="1:39" x14ac:dyDescent="0.4">
      <c r="A56" s="5"/>
      <c r="B56" s="5"/>
      <c r="C56" s="5"/>
      <c r="D56" s="5"/>
      <c r="E56" s="5"/>
      <c r="F56" s="5"/>
      <c r="G56" s="5"/>
      <c r="H56" s="5"/>
      <c r="I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</row>
    <row r="57" spans="1:39" x14ac:dyDescent="0.4">
      <c r="A57" s="5"/>
      <c r="B57" s="5"/>
      <c r="C57" s="5"/>
      <c r="D57" s="5"/>
      <c r="E57" s="5"/>
      <c r="F57" s="5"/>
      <c r="G57" s="5"/>
      <c r="H57" s="5"/>
      <c r="I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</row>
    <row r="58" spans="1:39" x14ac:dyDescent="0.4">
      <c r="A58" s="5"/>
      <c r="B58" s="5"/>
      <c r="C58" s="5"/>
      <c r="D58" s="5"/>
      <c r="E58" s="5"/>
      <c r="F58" s="5"/>
      <c r="G58" s="5"/>
      <c r="H58" s="5"/>
      <c r="I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</row>
    <row r="59" spans="1:39" x14ac:dyDescent="0.4">
      <c r="A59" s="5"/>
      <c r="B59" s="5"/>
      <c r="C59" s="5"/>
      <c r="D59" s="5"/>
      <c r="E59" s="5"/>
      <c r="F59" s="5"/>
      <c r="G59" s="5"/>
      <c r="H59" s="5"/>
      <c r="I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</row>
    <row r="60" spans="1:39" x14ac:dyDescent="0.4">
      <c r="A60" s="5"/>
      <c r="B60" s="5"/>
      <c r="C60" s="5"/>
      <c r="D60" s="5"/>
      <c r="E60" s="5"/>
      <c r="F60" s="5"/>
      <c r="G60" s="5"/>
      <c r="H60" s="5"/>
      <c r="I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</row>
    <row r="61" spans="1:39" x14ac:dyDescent="0.4">
      <c r="A61" s="5"/>
      <c r="B61" s="5"/>
      <c r="C61" s="5"/>
      <c r="D61" s="5"/>
      <c r="E61" s="5"/>
      <c r="F61" s="5"/>
      <c r="G61" s="5"/>
      <c r="H61" s="5"/>
      <c r="I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</row>
    <row r="62" spans="1:39" x14ac:dyDescent="0.4">
      <c r="A62" s="5"/>
      <c r="B62" s="5"/>
      <c r="C62" s="5"/>
      <c r="D62" s="5"/>
      <c r="E62" s="5"/>
      <c r="F62" s="5"/>
      <c r="G62" s="5"/>
      <c r="H62" s="5"/>
      <c r="I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</row>
    <row r="63" spans="1:39" x14ac:dyDescent="0.4">
      <c r="A63" s="5"/>
      <c r="B63" s="5"/>
      <c r="C63" s="5"/>
      <c r="D63" s="5"/>
      <c r="E63" s="5"/>
      <c r="F63" s="5"/>
      <c r="G63" s="5"/>
      <c r="H63" s="5"/>
      <c r="I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</row>
    <row r="64" spans="1:39" x14ac:dyDescent="0.4">
      <c r="A64" s="5"/>
      <c r="B64" s="5"/>
      <c r="C64" s="5"/>
      <c r="D64" s="5"/>
      <c r="E64" s="5"/>
      <c r="F64" s="5"/>
      <c r="G64" s="5"/>
      <c r="H64" s="5"/>
      <c r="I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</row>
    <row r="65" spans="1:39" x14ac:dyDescent="0.4">
      <c r="A65" s="5"/>
      <c r="B65" s="5"/>
      <c r="C65" s="5"/>
      <c r="D65" s="5"/>
      <c r="E65" s="5"/>
      <c r="F65" s="5"/>
      <c r="G65" s="5"/>
      <c r="H65" s="5"/>
      <c r="I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</row>
    <row r="66" spans="1:39" x14ac:dyDescent="0.4">
      <c r="A66" s="5"/>
      <c r="B66" s="5"/>
      <c r="C66" s="5"/>
      <c r="D66" s="5"/>
      <c r="E66" s="5"/>
      <c r="F66" s="5"/>
      <c r="G66" s="5"/>
      <c r="H66" s="5"/>
      <c r="I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</row>
    <row r="67" spans="1:39" x14ac:dyDescent="0.4">
      <c r="A67" s="5"/>
      <c r="B67" s="5"/>
      <c r="C67" s="5"/>
      <c r="D67" s="5"/>
      <c r="E67" s="5"/>
      <c r="F67" s="5"/>
      <c r="G67" s="5"/>
      <c r="H67" s="5"/>
      <c r="I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</row>
    <row r="68" spans="1:39" x14ac:dyDescent="0.4">
      <c r="A68" s="5"/>
      <c r="B68" s="5"/>
      <c r="C68" s="5"/>
      <c r="D68" s="5"/>
      <c r="E68" s="5"/>
      <c r="F68" s="5"/>
      <c r="G68" s="5"/>
      <c r="H68" s="5"/>
      <c r="I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</row>
    <row r="69" spans="1:39" x14ac:dyDescent="0.4">
      <c r="A69" s="5"/>
      <c r="B69" s="5"/>
      <c r="C69" s="5"/>
      <c r="D69" s="5"/>
      <c r="E69" s="5"/>
      <c r="F69" s="5"/>
      <c r="G69" s="5"/>
      <c r="H69" s="5"/>
      <c r="I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</row>
    <row r="70" spans="1:39" x14ac:dyDescent="0.4">
      <c r="A70" s="5"/>
      <c r="B70" s="5"/>
      <c r="C70" s="5"/>
      <c r="D70" s="5"/>
      <c r="E70" s="5"/>
      <c r="F70" s="5"/>
      <c r="G70" s="5"/>
      <c r="H70" s="5"/>
      <c r="I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</row>
    <row r="71" spans="1:39" x14ac:dyDescent="0.4">
      <c r="A71" s="5"/>
      <c r="B71" s="5"/>
      <c r="C71" s="5"/>
      <c r="D71" s="5"/>
      <c r="E71" s="5"/>
      <c r="F71" s="5"/>
      <c r="G71" s="5"/>
      <c r="H71" s="5"/>
      <c r="I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</row>
    <row r="72" spans="1:39" x14ac:dyDescent="0.4">
      <c r="A72" s="5"/>
      <c r="B72" s="5"/>
      <c r="C72" s="5"/>
      <c r="D72" s="5"/>
      <c r="E72" s="5"/>
      <c r="F72" s="5"/>
      <c r="G72" s="5"/>
      <c r="H72" s="5"/>
      <c r="I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</row>
    <row r="73" spans="1:39" x14ac:dyDescent="0.4">
      <c r="A73" s="5"/>
      <c r="B73" s="5"/>
      <c r="C73" s="5"/>
      <c r="D73" s="5"/>
      <c r="E73" s="5"/>
      <c r="F73" s="5"/>
      <c r="G73" s="5"/>
      <c r="H73" s="5"/>
      <c r="I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</row>
    <row r="74" spans="1:39" x14ac:dyDescent="0.4">
      <c r="A74" s="5"/>
      <c r="B74" s="5"/>
      <c r="C74" s="5"/>
      <c r="D74" s="5"/>
      <c r="E74" s="5"/>
      <c r="F74" s="5"/>
      <c r="G74" s="5"/>
      <c r="H74" s="5"/>
      <c r="I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</row>
    <row r="75" spans="1:39" x14ac:dyDescent="0.4">
      <c r="A75" s="5"/>
      <c r="B75" s="5"/>
      <c r="C75" s="5"/>
      <c r="D75" s="5"/>
      <c r="E75" s="5"/>
      <c r="F75" s="5"/>
      <c r="G75" s="5"/>
      <c r="H75" s="5"/>
      <c r="I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</row>
    <row r="76" spans="1:39" x14ac:dyDescent="0.4">
      <c r="A76" s="5"/>
      <c r="B76" s="5"/>
      <c r="C76" s="5"/>
      <c r="D76" s="5"/>
      <c r="E76" s="5"/>
      <c r="F76" s="5"/>
      <c r="G76" s="5"/>
      <c r="H76" s="5"/>
      <c r="I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</row>
    <row r="77" spans="1:39" x14ac:dyDescent="0.4">
      <c r="A77" s="5"/>
      <c r="B77" s="5"/>
      <c r="C77" s="5"/>
      <c r="D77" s="5"/>
      <c r="E77" s="5"/>
      <c r="F77" s="5"/>
      <c r="G77" s="5"/>
      <c r="H77" s="5"/>
      <c r="I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</row>
    <row r="78" spans="1:39" x14ac:dyDescent="0.4">
      <c r="A78" s="5"/>
      <c r="B78" s="5"/>
      <c r="C78" s="5"/>
      <c r="D78" s="5"/>
      <c r="E78" s="5"/>
      <c r="F78" s="5"/>
      <c r="G78" s="5"/>
      <c r="H78" s="5"/>
      <c r="I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</row>
    <row r="79" spans="1:39" x14ac:dyDescent="0.4">
      <c r="A79" s="5"/>
      <c r="B79" s="5"/>
      <c r="C79" s="5"/>
      <c r="D79" s="5"/>
      <c r="E79" s="5"/>
      <c r="F79" s="5"/>
      <c r="G79" s="5"/>
      <c r="H79" s="5"/>
      <c r="I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</row>
    <row r="80" spans="1:39" x14ac:dyDescent="0.4">
      <c r="A80" s="5"/>
      <c r="B80" s="5"/>
      <c r="C80" s="5"/>
      <c r="D80" s="5"/>
      <c r="E80" s="5"/>
      <c r="F80" s="5"/>
      <c r="G80" s="5"/>
      <c r="H80" s="5"/>
      <c r="I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</row>
    <row r="81" spans="1:39" x14ac:dyDescent="0.4">
      <c r="A81" s="5"/>
      <c r="B81" s="5"/>
      <c r="C81" s="5"/>
      <c r="D81" s="5"/>
      <c r="E81" s="5"/>
      <c r="F81" s="5"/>
      <c r="G81" s="5"/>
      <c r="H81" s="5"/>
      <c r="I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</row>
    <row r="82" spans="1:39" x14ac:dyDescent="0.4">
      <c r="A82" s="5"/>
      <c r="B82" s="5"/>
      <c r="C82" s="5"/>
      <c r="D82" s="5"/>
      <c r="E82" s="5"/>
      <c r="F82" s="5"/>
      <c r="G82" s="5"/>
      <c r="H82" s="5"/>
      <c r="I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</row>
    <row r="83" spans="1:39" x14ac:dyDescent="0.4">
      <c r="A83" s="5"/>
      <c r="B83" s="5"/>
      <c r="C83" s="5"/>
      <c r="D83" s="5"/>
      <c r="E83" s="5"/>
      <c r="F83" s="5"/>
      <c r="G83" s="5"/>
      <c r="H83" s="5"/>
      <c r="I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</row>
    <row r="84" spans="1:39" x14ac:dyDescent="0.4">
      <c r="A84" s="5"/>
      <c r="B84" s="5"/>
      <c r="C84" s="5"/>
      <c r="D84" s="5"/>
      <c r="E84" s="5"/>
      <c r="F84" s="5"/>
      <c r="G84" s="5"/>
      <c r="H84" s="5"/>
      <c r="I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</row>
    <row r="85" spans="1:39" x14ac:dyDescent="0.4">
      <c r="A85" s="5"/>
      <c r="B85" s="5"/>
      <c r="C85" s="5"/>
      <c r="D85" s="5"/>
      <c r="E85" s="5"/>
      <c r="F85" s="5"/>
      <c r="G85" s="5"/>
      <c r="H85" s="5"/>
      <c r="I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</row>
    <row r="86" spans="1:39" x14ac:dyDescent="0.4">
      <c r="A86" s="5"/>
      <c r="B86" s="5"/>
      <c r="C86" s="5"/>
      <c r="D86" s="5"/>
      <c r="E86" s="5"/>
      <c r="F86" s="5"/>
      <c r="G86" s="5"/>
      <c r="H86" s="5"/>
      <c r="I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</row>
    <row r="87" spans="1:39" x14ac:dyDescent="0.4">
      <c r="A87" s="5"/>
      <c r="B87" s="5"/>
      <c r="C87" s="5"/>
      <c r="D87" s="5"/>
      <c r="E87" s="5"/>
      <c r="F87" s="5"/>
      <c r="G87" s="5"/>
      <c r="H87" s="5"/>
      <c r="I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</row>
    <row r="88" spans="1:39" x14ac:dyDescent="0.4">
      <c r="A88" s="5"/>
      <c r="B88" s="5"/>
      <c r="C88" s="5"/>
      <c r="D88" s="5"/>
      <c r="E88" s="5"/>
      <c r="F88" s="5"/>
      <c r="G88" s="5"/>
      <c r="H88" s="5"/>
      <c r="I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</row>
    <row r="89" spans="1:39" x14ac:dyDescent="0.4">
      <c r="A89" s="5"/>
      <c r="B89" s="5"/>
      <c r="C89" s="5"/>
      <c r="D89" s="5"/>
      <c r="E89" s="5"/>
      <c r="F89" s="5"/>
      <c r="G89" s="5"/>
      <c r="H89" s="5"/>
      <c r="I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</row>
    <row r="90" spans="1:39" x14ac:dyDescent="0.4">
      <c r="A90" s="5"/>
      <c r="B90" s="5"/>
      <c r="C90" s="5"/>
      <c r="D90" s="5"/>
      <c r="E90" s="5"/>
      <c r="F90" s="5"/>
      <c r="G90" s="5"/>
      <c r="H90" s="5"/>
      <c r="I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</row>
    <row r="91" spans="1:39" x14ac:dyDescent="0.4">
      <c r="A91" s="5"/>
      <c r="B91" s="5"/>
      <c r="C91" s="5"/>
      <c r="D91" s="5"/>
      <c r="E91" s="5"/>
      <c r="F91" s="5"/>
      <c r="G91" s="5"/>
      <c r="H91" s="5"/>
      <c r="I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</row>
    <row r="92" spans="1:39" x14ac:dyDescent="0.4">
      <c r="A92" s="5"/>
      <c r="B92" s="5"/>
      <c r="C92" s="5"/>
      <c r="D92" s="5"/>
      <c r="E92" s="5"/>
      <c r="F92" s="5"/>
      <c r="G92" s="5"/>
      <c r="H92" s="5"/>
      <c r="I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</row>
    <row r="93" spans="1:39" x14ac:dyDescent="0.4">
      <c r="A93" s="5"/>
      <c r="B93" s="5"/>
      <c r="C93" s="5"/>
      <c r="D93" s="5"/>
      <c r="E93" s="5"/>
      <c r="F93" s="5"/>
      <c r="G93" s="5"/>
      <c r="H93" s="5"/>
      <c r="I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</row>
    <row r="94" spans="1:39" x14ac:dyDescent="0.4">
      <c r="A94" s="5"/>
      <c r="B94" s="5"/>
      <c r="C94" s="5"/>
      <c r="D94" s="5"/>
      <c r="E94" s="5"/>
      <c r="F94" s="5"/>
      <c r="G94" s="5"/>
      <c r="H94" s="5"/>
      <c r="I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</row>
    <row r="95" spans="1:39" x14ac:dyDescent="0.4">
      <c r="A95" s="5"/>
      <c r="B95" s="5"/>
      <c r="C95" s="5"/>
      <c r="D95" s="5"/>
      <c r="E95" s="5"/>
      <c r="F95" s="5"/>
      <c r="G95" s="5"/>
      <c r="H95" s="5"/>
      <c r="I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</row>
    <row r="96" spans="1:39" x14ac:dyDescent="0.4">
      <c r="A96" s="5"/>
      <c r="B96" s="5"/>
      <c r="C96" s="5"/>
      <c r="D96" s="5"/>
      <c r="E96" s="5"/>
      <c r="F96" s="5"/>
      <c r="G96" s="5"/>
      <c r="H96" s="5"/>
      <c r="I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</row>
    <row r="97" spans="1:39" x14ac:dyDescent="0.4">
      <c r="A97" s="5"/>
      <c r="B97" s="5"/>
      <c r="C97" s="5"/>
      <c r="D97" s="5"/>
      <c r="E97" s="5"/>
      <c r="F97" s="5"/>
      <c r="G97" s="5"/>
      <c r="H97" s="5"/>
      <c r="I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</row>
    <row r="98" spans="1:39" x14ac:dyDescent="0.4">
      <c r="A98" s="5"/>
      <c r="B98" s="5"/>
      <c r="C98" s="5"/>
      <c r="D98" s="5"/>
      <c r="E98" s="5"/>
      <c r="F98" s="5"/>
      <c r="G98" s="5"/>
      <c r="H98" s="5"/>
      <c r="I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</row>
    <row r="99" spans="1:39" x14ac:dyDescent="0.4">
      <c r="A99" s="5"/>
      <c r="B99" s="5"/>
      <c r="C99" s="5"/>
      <c r="D99" s="5"/>
      <c r="E99" s="5"/>
      <c r="F99" s="5"/>
      <c r="G99" s="5"/>
      <c r="H99" s="5"/>
      <c r="I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</row>
    <row r="100" spans="1:39" x14ac:dyDescent="0.4">
      <c r="A100" s="5"/>
      <c r="B100" s="5"/>
      <c r="C100" s="5"/>
      <c r="D100" s="5"/>
      <c r="E100" s="5"/>
      <c r="F100" s="5"/>
      <c r="G100" s="5"/>
      <c r="H100" s="5"/>
      <c r="I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</row>
    <row r="101" spans="1:39" x14ac:dyDescent="0.4">
      <c r="A101" s="5"/>
      <c r="B101" s="5"/>
      <c r="C101" s="5"/>
      <c r="D101" s="5"/>
      <c r="E101" s="5"/>
      <c r="F101" s="5"/>
      <c r="G101" s="5"/>
      <c r="H101" s="5"/>
      <c r="I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</row>
    <row r="102" spans="1:39" x14ac:dyDescent="0.4"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</row>
    <row r="103" spans="1:39" x14ac:dyDescent="0.4"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</row>
    <row r="104" spans="1:39" x14ac:dyDescent="0.4"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</row>
    <row r="105" spans="1:39" x14ac:dyDescent="0.4"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</row>
    <row r="106" spans="1:39" x14ac:dyDescent="0.4"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</row>
    <row r="107" spans="1:39" x14ac:dyDescent="0.4"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</row>
    <row r="108" spans="1:39" x14ac:dyDescent="0.4"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</row>
    <row r="109" spans="1:39" x14ac:dyDescent="0.4"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</row>
  </sheetData>
  <sheetProtection password="C9ED" sheet="1" objects="1" scenarios="1" insertRows="0" deleteRows="0" selectLockedCells="1"/>
  <mergeCells count="30">
    <mergeCell ref="A33:B33"/>
    <mergeCell ref="A34:R37"/>
    <mergeCell ref="R15:R29"/>
    <mergeCell ref="L30:O30"/>
    <mergeCell ref="A31:B31"/>
    <mergeCell ref="C31:I31"/>
    <mergeCell ref="A32:B32"/>
    <mergeCell ref="C32:I32"/>
    <mergeCell ref="N15:N29"/>
    <mergeCell ref="O15:O29"/>
    <mergeCell ref="P15:P29"/>
    <mergeCell ref="Q15:Q29"/>
    <mergeCell ref="J15:J29"/>
    <mergeCell ref="K15:K29"/>
    <mergeCell ref="L15:L29"/>
    <mergeCell ref="M15:M29"/>
    <mergeCell ref="N10:N14"/>
    <mergeCell ref="O10:O14"/>
    <mergeCell ref="P10:P14"/>
    <mergeCell ref="D11:E11"/>
    <mergeCell ref="D12:E12"/>
    <mergeCell ref="A8:M8"/>
    <mergeCell ref="C10:E10"/>
    <mergeCell ref="J10:J14"/>
    <mergeCell ref="K10:K14"/>
    <mergeCell ref="L10:L14"/>
    <mergeCell ref="M10:M14"/>
    <mergeCell ref="A14:B14"/>
    <mergeCell ref="A11:C11"/>
    <mergeCell ref="A12:C12"/>
  </mergeCells>
  <conditionalFormatting sqref="Q15:Q29">
    <cfRule type="cellIs" dxfId="59" priority="1" operator="lessThanOrEqual">
      <formula>7.5</formula>
    </cfRule>
    <cfRule type="cellIs" dxfId="58" priority="2" operator="greaterThan">
      <formula>7.5</formula>
    </cfRule>
  </conditionalFormatting>
  <pageMargins left="0.7" right="0.7" top="0.75" bottom="0.75" header="0.3" footer="0.3"/>
  <pageSetup scale="68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79998168889431442"/>
  </sheetPr>
  <dimension ref="A1:AI183"/>
  <sheetViews>
    <sheetView showGridLines="0" view="pageBreakPreview" zoomScaleNormal="90" zoomScaleSheetLayoutView="100" zoomScalePageLayoutView="90" workbookViewId="0">
      <selection activeCell="A10" sqref="A10:N10"/>
    </sheetView>
  </sheetViews>
  <sheetFormatPr baseColWidth="10" defaultColWidth="10.88671875" defaultRowHeight="16.2" x14ac:dyDescent="0.4"/>
  <cols>
    <col min="1" max="1" width="4.6640625" style="2" customWidth="1"/>
    <col min="2" max="2" width="25.6640625" style="2" customWidth="1"/>
    <col min="3" max="3" width="29.6640625" style="2" customWidth="1"/>
    <col min="4" max="4" width="12.6640625" style="2" customWidth="1"/>
    <col min="5" max="5" width="6.6640625" style="2" hidden="1" customWidth="1"/>
    <col min="6" max="7" width="11.6640625" style="2" hidden="1" customWidth="1"/>
    <col min="8" max="9" width="8.6640625" style="2" hidden="1" customWidth="1"/>
    <col min="10" max="11" width="6.6640625" style="2" hidden="1" customWidth="1"/>
    <col min="12" max="12" width="13.6640625" style="73" hidden="1" customWidth="1"/>
    <col min="13" max="13" width="15.6640625" style="3" hidden="1" customWidth="1"/>
    <col min="14" max="14" width="17.6640625" style="67" hidden="1" customWidth="1"/>
    <col min="15" max="15" width="10.88671875" style="5" customWidth="1"/>
    <col min="16" max="21" width="10.88671875" style="5"/>
    <col min="22" max="16384" width="10.88671875" style="2"/>
  </cols>
  <sheetData>
    <row r="1" spans="1:35" ht="30" customHeight="1" x14ac:dyDescent="0.4">
      <c r="A1" s="5"/>
      <c r="B1" s="5"/>
      <c r="C1" s="5"/>
      <c r="D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5" x14ac:dyDescent="0.4">
      <c r="A2" s="5"/>
      <c r="B2" s="5"/>
      <c r="C2" s="5"/>
      <c r="D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5" x14ac:dyDescent="0.4">
      <c r="A3" s="5"/>
      <c r="B3" s="5"/>
      <c r="C3" s="5"/>
      <c r="D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5" x14ac:dyDescent="0.4">
      <c r="A4" s="5"/>
      <c r="B4" s="5"/>
      <c r="C4" s="5"/>
      <c r="D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5" x14ac:dyDescent="0.4">
      <c r="A5" s="5"/>
      <c r="B5" s="5"/>
      <c r="C5" s="5"/>
      <c r="D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spans="1:35" x14ac:dyDescent="0.4">
      <c r="A6" s="5"/>
      <c r="B6" s="5"/>
      <c r="C6" s="5"/>
      <c r="D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spans="1:35" s="1" customFormat="1" ht="18" x14ac:dyDescent="0.4">
      <c r="A7" s="291" t="s">
        <v>108</v>
      </c>
      <c r="B7" s="291"/>
      <c r="C7" s="291"/>
      <c r="D7" s="291"/>
      <c r="E7" s="291"/>
      <c r="F7" s="291"/>
      <c r="G7" s="291"/>
      <c r="H7" s="291"/>
      <c r="L7" s="74"/>
      <c r="M7" s="4"/>
      <c r="N7" s="68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</row>
    <row r="8" spans="1:35" s="1" customFormat="1" ht="15" customHeight="1" x14ac:dyDescent="0.4">
      <c r="A8" s="153"/>
      <c r="B8" s="153"/>
      <c r="C8" s="153"/>
      <c r="D8" s="153"/>
      <c r="E8" s="90"/>
      <c r="F8" s="154"/>
      <c r="G8" s="154"/>
      <c r="H8" s="153"/>
      <c r="I8" s="91"/>
      <c r="J8" s="91"/>
      <c r="K8" s="91"/>
      <c r="L8" s="74"/>
      <c r="M8" s="4"/>
      <c r="N8" s="68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s="15" customFormat="1" ht="18" customHeight="1" x14ac:dyDescent="0.4">
      <c r="A9" s="89" t="s">
        <v>31</v>
      </c>
      <c r="B9" s="89"/>
      <c r="C9" s="151"/>
      <c r="D9" s="151"/>
      <c r="E9" s="90"/>
      <c r="F9" s="94"/>
      <c r="G9" s="94"/>
      <c r="H9" s="95"/>
      <c r="I9" s="83"/>
      <c r="J9" s="96"/>
      <c r="K9" s="96"/>
      <c r="L9" s="86"/>
      <c r="M9" s="87"/>
      <c r="N9" s="88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s="15" customFormat="1" ht="18" customHeight="1" x14ac:dyDescent="0.4">
      <c r="A10" s="248"/>
      <c r="B10" s="248"/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</row>
    <row r="11" spans="1:35" s="37" customFormat="1" ht="12" customHeight="1" x14ac:dyDescent="0.4">
      <c r="A11" s="246"/>
      <c r="B11" s="246"/>
      <c r="C11" s="246"/>
      <c r="D11" s="246"/>
      <c r="E11" s="90"/>
      <c r="F11" s="94"/>
      <c r="G11" s="94"/>
      <c r="H11" s="95"/>
      <c r="I11" s="83"/>
      <c r="J11" s="96"/>
      <c r="K11" s="96"/>
      <c r="L11" s="97"/>
      <c r="M11" s="98"/>
      <c r="N11" s="99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</row>
    <row r="12" spans="1:35" s="8" customFormat="1" ht="60" customHeight="1" x14ac:dyDescent="0.3">
      <c r="A12" s="114" t="s">
        <v>30</v>
      </c>
      <c r="B12" s="114" t="s">
        <v>7</v>
      </c>
      <c r="C12" s="114" t="s">
        <v>8</v>
      </c>
      <c r="D12" s="66" t="s">
        <v>88</v>
      </c>
      <c r="E12" s="100" t="s">
        <v>59</v>
      </c>
      <c r="F12" s="101" t="s">
        <v>38</v>
      </c>
      <c r="G12" s="101" t="s">
        <v>81</v>
      </c>
      <c r="H12" s="102" t="s">
        <v>70</v>
      </c>
      <c r="I12" s="103" t="s">
        <v>61</v>
      </c>
      <c r="J12" s="104" t="s">
        <v>3</v>
      </c>
      <c r="K12" s="104" t="s">
        <v>4</v>
      </c>
      <c r="L12" s="64" t="s">
        <v>82</v>
      </c>
      <c r="M12" s="120" t="s">
        <v>41</v>
      </c>
      <c r="N12" s="64" t="s">
        <v>39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</row>
    <row r="13" spans="1:35" s="17" customFormat="1" ht="15" customHeight="1" x14ac:dyDescent="0.4">
      <c r="A13" s="290">
        <v>1</v>
      </c>
      <c r="B13" s="16"/>
      <c r="C13" s="16"/>
      <c r="D13" s="16"/>
      <c r="E13" s="207"/>
      <c r="F13" s="242"/>
      <c r="G13" s="242"/>
      <c r="H13" s="201"/>
      <c r="I13" s="201"/>
      <c r="J13" s="202">
        <f>COUNTA(F13:I22)</f>
        <v>0</v>
      </c>
      <c r="K13" s="202">
        <f>SUM(F13:I22)</f>
        <v>0</v>
      </c>
      <c r="L13" s="203" t="e">
        <f>K13/J13*10</f>
        <v>#DIV/0!</v>
      </c>
      <c r="M13" s="239"/>
      <c r="N13" s="200"/>
    </row>
    <row r="14" spans="1:35" s="17" customFormat="1" ht="15" customHeight="1" x14ac:dyDescent="0.4">
      <c r="A14" s="290"/>
      <c r="B14" s="18"/>
      <c r="C14" s="19"/>
      <c r="D14" s="19"/>
      <c r="E14" s="207"/>
      <c r="F14" s="242"/>
      <c r="G14" s="242"/>
      <c r="H14" s="201"/>
      <c r="I14" s="201"/>
      <c r="J14" s="202"/>
      <c r="K14" s="202"/>
      <c r="L14" s="203"/>
      <c r="M14" s="239"/>
      <c r="N14" s="200"/>
    </row>
    <row r="15" spans="1:35" s="17" customFormat="1" ht="15" customHeight="1" x14ac:dyDescent="0.4">
      <c r="A15" s="290"/>
      <c r="B15" s="289"/>
      <c r="C15" s="19"/>
      <c r="D15" s="19"/>
      <c r="E15" s="207"/>
      <c r="F15" s="242"/>
      <c r="G15" s="242"/>
      <c r="H15" s="201"/>
      <c r="I15" s="201"/>
      <c r="J15" s="202"/>
      <c r="K15" s="202"/>
      <c r="L15" s="203"/>
      <c r="M15" s="239"/>
      <c r="N15" s="200"/>
    </row>
    <row r="16" spans="1:35" s="17" customFormat="1" ht="15" customHeight="1" x14ac:dyDescent="0.4">
      <c r="A16" s="290"/>
      <c r="B16" s="289"/>
      <c r="C16" s="19"/>
      <c r="D16" s="19"/>
      <c r="E16" s="207"/>
      <c r="F16" s="242"/>
      <c r="G16" s="242"/>
      <c r="H16" s="201"/>
      <c r="I16" s="201"/>
      <c r="J16" s="202"/>
      <c r="K16" s="202"/>
      <c r="L16" s="203"/>
      <c r="M16" s="239"/>
      <c r="N16" s="200"/>
    </row>
    <row r="17" spans="1:14" s="17" customFormat="1" ht="15" customHeight="1" x14ac:dyDescent="0.4">
      <c r="A17" s="290"/>
      <c r="B17" s="289"/>
      <c r="C17" s="19"/>
      <c r="D17" s="19"/>
      <c r="E17" s="207"/>
      <c r="F17" s="242"/>
      <c r="G17" s="242"/>
      <c r="H17" s="201"/>
      <c r="I17" s="201"/>
      <c r="J17" s="202"/>
      <c r="K17" s="202"/>
      <c r="L17" s="203"/>
      <c r="M17" s="239"/>
      <c r="N17" s="200"/>
    </row>
    <row r="18" spans="1:14" s="17" customFormat="1" ht="15" customHeight="1" x14ac:dyDescent="0.4">
      <c r="A18" s="290"/>
      <c r="B18" s="289"/>
      <c r="C18" s="19"/>
      <c r="D18" s="19"/>
      <c r="E18" s="207"/>
      <c r="F18" s="242"/>
      <c r="G18" s="242"/>
      <c r="H18" s="201"/>
      <c r="I18" s="201"/>
      <c r="J18" s="202"/>
      <c r="K18" s="202"/>
      <c r="L18" s="203"/>
      <c r="M18" s="239"/>
      <c r="N18" s="200"/>
    </row>
    <row r="19" spans="1:14" s="17" customFormat="1" ht="15" customHeight="1" x14ac:dyDescent="0.4">
      <c r="A19" s="290"/>
      <c r="B19" s="289"/>
      <c r="C19" s="19"/>
      <c r="D19" s="19"/>
      <c r="E19" s="207"/>
      <c r="F19" s="242"/>
      <c r="G19" s="242"/>
      <c r="H19" s="201"/>
      <c r="I19" s="201"/>
      <c r="J19" s="202"/>
      <c r="K19" s="202"/>
      <c r="L19" s="203"/>
      <c r="M19" s="239"/>
      <c r="N19" s="200"/>
    </row>
    <row r="20" spans="1:14" s="17" customFormat="1" ht="15" customHeight="1" x14ac:dyDescent="0.4">
      <c r="A20" s="290"/>
      <c r="B20" s="289"/>
      <c r="C20" s="19"/>
      <c r="D20" s="19"/>
      <c r="E20" s="207"/>
      <c r="F20" s="242"/>
      <c r="G20" s="242"/>
      <c r="H20" s="201"/>
      <c r="I20" s="201"/>
      <c r="J20" s="202"/>
      <c r="K20" s="202"/>
      <c r="L20" s="203"/>
      <c r="M20" s="239"/>
      <c r="N20" s="200"/>
    </row>
    <row r="21" spans="1:14" s="17" customFormat="1" ht="15" customHeight="1" x14ac:dyDescent="0.4">
      <c r="A21" s="290"/>
      <c r="B21" s="289"/>
      <c r="C21" s="19"/>
      <c r="D21" s="19"/>
      <c r="E21" s="207"/>
      <c r="F21" s="242"/>
      <c r="G21" s="242"/>
      <c r="H21" s="201"/>
      <c r="I21" s="201"/>
      <c r="J21" s="202"/>
      <c r="K21" s="202"/>
      <c r="L21" s="203"/>
      <c r="M21" s="239"/>
      <c r="N21" s="200"/>
    </row>
    <row r="22" spans="1:14" s="17" customFormat="1" ht="15" customHeight="1" x14ac:dyDescent="0.4">
      <c r="A22" s="290"/>
      <c r="B22" s="34"/>
      <c r="C22" s="19"/>
      <c r="D22" s="19"/>
      <c r="E22" s="207"/>
      <c r="F22" s="242"/>
      <c r="G22" s="242"/>
      <c r="H22" s="201"/>
      <c r="I22" s="201"/>
      <c r="J22" s="202"/>
      <c r="K22" s="202"/>
      <c r="L22" s="203"/>
      <c r="M22" s="239"/>
      <c r="N22" s="200"/>
    </row>
    <row r="23" spans="1:14" s="17" customFormat="1" ht="15" customHeight="1" x14ac:dyDescent="0.4">
      <c r="A23" s="290">
        <v>2</v>
      </c>
      <c r="B23" s="16"/>
      <c r="C23" s="16"/>
      <c r="D23" s="16"/>
      <c r="E23" s="207"/>
      <c r="F23" s="242"/>
      <c r="G23" s="242"/>
      <c r="H23" s="201"/>
      <c r="I23" s="201"/>
      <c r="J23" s="202">
        <f>COUNTA(F23:I31)</f>
        <v>0</v>
      </c>
      <c r="K23" s="202">
        <f>SUM(F23:I31)</f>
        <v>0</v>
      </c>
      <c r="L23" s="203" t="e">
        <f>K23/J23*10</f>
        <v>#DIV/0!</v>
      </c>
      <c r="M23" s="239"/>
      <c r="N23" s="200"/>
    </row>
    <row r="24" spans="1:14" s="17" customFormat="1" ht="15" customHeight="1" x14ac:dyDescent="0.4">
      <c r="A24" s="290"/>
      <c r="B24" s="18"/>
      <c r="C24" s="16"/>
      <c r="D24" s="16"/>
      <c r="E24" s="207"/>
      <c r="F24" s="242"/>
      <c r="G24" s="242"/>
      <c r="H24" s="201"/>
      <c r="I24" s="201"/>
      <c r="J24" s="202"/>
      <c r="K24" s="202"/>
      <c r="L24" s="203"/>
      <c r="M24" s="239"/>
      <c r="N24" s="200"/>
    </row>
    <row r="25" spans="1:14" s="17" customFormat="1" ht="15" customHeight="1" x14ac:dyDescent="0.4">
      <c r="A25" s="290"/>
      <c r="B25" s="289"/>
      <c r="C25" s="16"/>
      <c r="D25" s="16"/>
      <c r="E25" s="207"/>
      <c r="F25" s="242"/>
      <c r="G25" s="242"/>
      <c r="H25" s="201"/>
      <c r="I25" s="201"/>
      <c r="J25" s="202"/>
      <c r="K25" s="202"/>
      <c r="L25" s="203"/>
      <c r="M25" s="239"/>
      <c r="N25" s="200"/>
    </row>
    <row r="26" spans="1:14" s="17" customFormat="1" ht="15" customHeight="1" x14ac:dyDescent="0.4">
      <c r="A26" s="290"/>
      <c r="B26" s="289"/>
      <c r="C26" s="16"/>
      <c r="D26" s="16"/>
      <c r="E26" s="207"/>
      <c r="F26" s="242"/>
      <c r="G26" s="242"/>
      <c r="H26" s="201"/>
      <c r="I26" s="201"/>
      <c r="J26" s="202"/>
      <c r="K26" s="202"/>
      <c r="L26" s="203"/>
      <c r="M26" s="239"/>
      <c r="N26" s="200"/>
    </row>
    <row r="27" spans="1:14" s="17" customFormat="1" ht="15" customHeight="1" x14ac:dyDescent="0.4">
      <c r="A27" s="290"/>
      <c r="B27" s="289"/>
      <c r="C27" s="16"/>
      <c r="D27" s="16"/>
      <c r="E27" s="207"/>
      <c r="F27" s="242"/>
      <c r="G27" s="242"/>
      <c r="H27" s="201"/>
      <c r="I27" s="201"/>
      <c r="J27" s="202"/>
      <c r="K27" s="202"/>
      <c r="L27" s="203"/>
      <c r="M27" s="239"/>
      <c r="N27" s="200"/>
    </row>
    <row r="28" spans="1:14" s="17" customFormat="1" ht="15" customHeight="1" x14ac:dyDescent="0.4">
      <c r="A28" s="290"/>
      <c r="B28" s="289"/>
      <c r="C28" s="16"/>
      <c r="D28" s="16"/>
      <c r="E28" s="207"/>
      <c r="F28" s="242"/>
      <c r="G28" s="242"/>
      <c r="H28" s="201"/>
      <c r="I28" s="201"/>
      <c r="J28" s="202"/>
      <c r="K28" s="202"/>
      <c r="L28" s="203"/>
      <c r="M28" s="239"/>
      <c r="N28" s="200"/>
    </row>
    <row r="29" spans="1:14" s="17" customFormat="1" ht="15" customHeight="1" x14ac:dyDescent="0.4">
      <c r="A29" s="290"/>
      <c r="B29" s="289"/>
      <c r="C29" s="16"/>
      <c r="D29" s="16"/>
      <c r="E29" s="207"/>
      <c r="F29" s="242"/>
      <c r="G29" s="242"/>
      <c r="H29" s="201"/>
      <c r="I29" s="201"/>
      <c r="J29" s="202"/>
      <c r="K29" s="202"/>
      <c r="L29" s="203"/>
      <c r="M29" s="239"/>
      <c r="N29" s="200"/>
    </row>
    <row r="30" spans="1:14" s="17" customFormat="1" ht="15" customHeight="1" x14ac:dyDescent="0.4">
      <c r="A30" s="290"/>
      <c r="B30" s="289"/>
      <c r="C30" s="16"/>
      <c r="D30" s="16"/>
      <c r="E30" s="207"/>
      <c r="F30" s="242"/>
      <c r="G30" s="242"/>
      <c r="H30" s="201"/>
      <c r="I30" s="201"/>
      <c r="J30" s="202"/>
      <c r="K30" s="202"/>
      <c r="L30" s="203"/>
      <c r="M30" s="239"/>
      <c r="N30" s="200"/>
    </row>
    <row r="31" spans="1:14" s="17" customFormat="1" ht="15" customHeight="1" x14ac:dyDescent="0.4">
      <c r="A31" s="290"/>
      <c r="B31" s="34"/>
      <c r="C31" s="19"/>
      <c r="D31" s="19"/>
      <c r="E31" s="207"/>
      <c r="F31" s="242"/>
      <c r="G31" s="242"/>
      <c r="H31" s="201"/>
      <c r="I31" s="201"/>
      <c r="J31" s="202"/>
      <c r="K31" s="202"/>
      <c r="L31" s="203"/>
      <c r="M31" s="239"/>
      <c r="N31" s="200"/>
    </row>
    <row r="32" spans="1:14" s="17" customFormat="1" ht="15" customHeight="1" x14ac:dyDescent="0.4">
      <c r="A32" s="290">
        <v>3</v>
      </c>
      <c r="B32" s="16"/>
      <c r="C32" s="16"/>
      <c r="D32" s="16"/>
      <c r="E32" s="207"/>
      <c r="F32" s="242"/>
      <c r="G32" s="242"/>
      <c r="H32" s="201"/>
      <c r="I32" s="201"/>
      <c r="J32" s="202">
        <f>COUNTA(F32:I40)</f>
        <v>0</v>
      </c>
      <c r="K32" s="202">
        <f>SUM(F32:I40)</f>
        <v>0</v>
      </c>
      <c r="L32" s="203" t="e">
        <f>K32/J32*10</f>
        <v>#DIV/0!</v>
      </c>
      <c r="M32" s="239"/>
      <c r="N32" s="200"/>
    </row>
    <row r="33" spans="1:14" s="17" customFormat="1" ht="15" customHeight="1" x14ac:dyDescent="0.4">
      <c r="A33" s="290"/>
      <c r="B33" s="18"/>
      <c r="C33" s="16"/>
      <c r="D33" s="16"/>
      <c r="E33" s="207"/>
      <c r="F33" s="242"/>
      <c r="G33" s="242"/>
      <c r="H33" s="201"/>
      <c r="I33" s="201"/>
      <c r="J33" s="202"/>
      <c r="K33" s="202"/>
      <c r="L33" s="203"/>
      <c r="M33" s="239"/>
      <c r="N33" s="200"/>
    </row>
    <row r="34" spans="1:14" s="17" customFormat="1" ht="15" customHeight="1" x14ac:dyDescent="0.4">
      <c r="A34" s="290"/>
      <c r="B34" s="289"/>
      <c r="C34" s="16"/>
      <c r="D34" s="16"/>
      <c r="E34" s="207"/>
      <c r="F34" s="242"/>
      <c r="G34" s="242"/>
      <c r="H34" s="201"/>
      <c r="I34" s="201"/>
      <c r="J34" s="202"/>
      <c r="K34" s="202"/>
      <c r="L34" s="203"/>
      <c r="M34" s="239"/>
      <c r="N34" s="200"/>
    </row>
    <row r="35" spans="1:14" s="17" customFormat="1" ht="15" customHeight="1" x14ac:dyDescent="0.4">
      <c r="A35" s="290"/>
      <c r="B35" s="289"/>
      <c r="C35" s="16"/>
      <c r="D35" s="16"/>
      <c r="E35" s="207"/>
      <c r="F35" s="242"/>
      <c r="G35" s="242"/>
      <c r="H35" s="201"/>
      <c r="I35" s="201"/>
      <c r="J35" s="202"/>
      <c r="K35" s="202"/>
      <c r="L35" s="203"/>
      <c r="M35" s="239"/>
      <c r="N35" s="200"/>
    </row>
    <row r="36" spans="1:14" s="17" customFormat="1" ht="15" customHeight="1" x14ac:dyDescent="0.4">
      <c r="A36" s="290"/>
      <c r="B36" s="289"/>
      <c r="C36" s="16"/>
      <c r="D36" s="16"/>
      <c r="E36" s="207"/>
      <c r="F36" s="242"/>
      <c r="G36" s="242"/>
      <c r="H36" s="201"/>
      <c r="I36" s="201"/>
      <c r="J36" s="202"/>
      <c r="K36" s="202"/>
      <c r="L36" s="203"/>
      <c r="M36" s="239"/>
      <c r="N36" s="200"/>
    </row>
    <row r="37" spans="1:14" s="17" customFormat="1" ht="15" customHeight="1" x14ac:dyDescent="0.4">
      <c r="A37" s="290"/>
      <c r="B37" s="289"/>
      <c r="C37" s="16"/>
      <c r="D37" s="16"/>
      <c r="E37" s="207"/>
      <c r="F37" s="242"/>
      <c r="G37" s="242"/>
      <c r="H37" s="201"/>
      <c r="I37" s="201"/>
      <c r="J37" s="202"/>
      <c r="K37" s="202"/>
      <c r="L37" s="203"/>
      <c r="M37" s="239"/>
      <c r="N37" s="200"/>
    </row>
    <row r="38" spans="1:14" s="17" customFormat="1" ht="15" customHeight="1" x14ac:dyDescent="0.4">
      <c r="A38" s="290"/>
      <c r="B38" s="289"/>
      <c r="C38" s="16"/>
      <c r="D38" s="16"/>
      <c r="E38" s="207"/>
      <c r="F38" s="242"/>
      <c r="G38" s="242"/>
      <c r="H38" s="201"/>
      <c r="I38" s="201"/>
      <c r="J38" s="202"/>
      <c r="K38" s="202"/>
      <c r="L38" s="203"/>
      <c r="M38" s="239"/>
      <c r="N38" s="200"/>
    </row>
    <row r="39" spans="1:14" s="17" customFormat="1" ht="15" customHeight="1" x14ac:dyDescent="0.4">
      <c r="A39" s="290"/>
      <c r="B39" s="289"/>
      <c r="C39" s="16"/>
      <c r="D39" s="16"/>
      <c r="E39" s="207"/>
      <c r="F39" s="242"/>
      <c r="G39" s="242"/>
      <c r="H39" s="201"/>
      <c r="I39" s="201"/>
      <c r="J39" s="202"/>
      <c r="K39" s="202"/>
      <c r="L39" s="203"/>
      <c r="M39" s="239"/>
      <c r="N39" s="200"/>
    </row>
    <row r="40" spans="1:14" s="17" customFormat="1" ht="15" customHeight="1" x14ac:dyDescent="0.4">
      <c r="A40" s="290"/>
      <c r="B40" s="34"/>
      <c r="C40" s="19"/>
      <c r="D40" s="19"/>
      <c r="E40" s="207"/>
      <c r="F40" s="242"/>
      <c r="G40" s="242"/>
      <c r="H40" s="201"/>
      <c r="I40" s="201"/>
      <c r="J40" s="202"/>
      <c r="K40" s="202"/>
      <c r="L40" s="203"/>
      <c r="M40" s="239"/>
      <c r="N40" s="200"/>
    </row>
    <row r="41" spans="1:14" s="17" customFormat="1" ht="15" customHeight="1" x14ac:dyDescent="0.4">
      <c r="A41" s="290">
        <v>4</v>
      </c>
      <c r="B41" s="16"/>
      <c r="C41" s="16"/>
      <c r="D41" s="16"/>
      <c r="E41" s="207"/>
      <c r="F41" s="242"/>
      <c r="G41" s="242"/>
      <c r="H41" s="201"/>
      <c r="I41" s="201"/>
      <c r="J41" s="202">
        <f>COUNTA(F41:I49)</f>
        <v>0</v>
      </c>
      <c r="K41" s="202">
        <f>SUM(F41:I49)</f>
        <v>0</v>
      </c>
      <c r="L41" s="203" t="e">
        <f>K41/J41*10</f>
        <v>#DIV/0!</v>
      </c>
      <c r="M41" s="239"/>
      <c r="N41" s="200"/>
    </row>
    <row r="42" spans="1:14" s="17" customFormat="1" ht="15" customHeight="1" x14ac:dyDescent="0.4">
      <c r="A42" s="290"/>
      <c r="B42" s="18"/>
      <c r="C42" s="16"/>
      <c r="D42" s="16"/>
      <c r="E42" s="207"/>
      <c r="F42" s="242"/>
      <c r="G42" s="242"/>
      <c r="H42" s="201"/>
      <c r="I42" s="201"/>
      <c r="J42" s="202"/>
      <c r="K42" s="202"/>
      <c r="L42" s="203"/>
      <c r="M42" s="239"/>
      <c r="N42" s="200"/>
    </row>
    <row r="43" spans="1:14" s="17" customFormat="1" ht="15" customHeight="1" x14ac:dyDescent="0.4">
      <c r="A43" s="290"/>
      <c r="B43" s="289"/>
      <c r="C43" s="16"/>
      <c r="D43" s="16"/>
      <c r="E43" s="207"/>
      <c r="F43" s="242"/>
      <c r="G43" s="242"/>
      <c r="H43" s="201"/>
      <c r="I43" s="201"/>
      <c r="J43" s="202"/>
      <c r="K43" s="202"/>
      <c r="L43" s="203"/>
      <c r="M43" s="239"/>
      <c r="N43" s="200"/>
    </row>
    <row r="44" spans="1:14" s="17" customFormat="1" ht="15" customHeight="1" x14ac:dyDescent="0.4">
      <c r="A44" s="290"/>
      <c r="B44" s="289"/>
      <c r="C44" s="16"/>
      <c r="D44" s="16"/>
      <c r="E44" s="207"/>
      <c r="F44" s="242"/>
      <c r="G44" s="242"/>
      <c r="H44" s="201"/>
      <c r="I44" s="201"/>
      <c r="J44" s="202"/>
      <c r="K44" s="202"/>
      <c r="L44" s="203"/>
      <c r="M44" s="239"/>
      <c r="N44" s="200"/>
    </row>
    <row r="45" spans="1:14" s="17" customFormat="1" ht="15" customHeight="1" x14ac:dyDescent="0.4">
      <c r="A45" s="290"/>
      <c r="B45" s="289"/>
      <c r="C45" s="16"/>
      <c r="D45" s="16"/>
      <c r="E45" s="207"/>
      <c r="F45" s="242"/>
      <c r="G45" s="242"/>
      <c r="H45" s="201"/>
      <c r="I45" s="201"/>
      <c r="J45" s="202"/>
      <c r="K45" s="202"/>
      <c r="L45" s="203"/>
      <c r="M45" s="239"/>
      <c r="N45" s="200"/>
    </row>
    <row r="46" spans="1:14" s="17" customFormat="1" ht="15" customHeight="1" x14ac:dyDescent="0.4">
      <c r="A46" s="290"/>
      <c r="B46" s="289"/>
      <c r="C46" s="16"/>
      <c r="D46" s="16"/>
      <c r="E46" s="207"/>
      <c r="F46" s="242"/>
      <c r="G46" s="242"/>
      <c r="H46" s="201"/>
      <c r="I46" s="201"/>
      <c r="J46" s="202"/>
      <c r="K46" s="202"/>
      <c r="L46" s="203"/>
      <c r="M46" s="239"/>
      <c r="N46" s="200"/>
    </row>
    <row r="47" spans="1:14" s="17" customFormat="1" ht="15" customHeight="1" x14ac:dyDescent="0.4">
      <c r="A47" s="290"/>
      <c r="B47" s="289"/>
      <c r="C47" s="16"/>
      <c r="D47" s="16"/>
      <c r="E47" s="207"/>
      <c r="F47" s="242"/>
      <c r="G47" s="242"/>
      <c r="H47" s="201"/>
      <c r="I47" s="201"/>
      <c r="J47" s="202"/>
      <c r="K47" s="202"/>
      <c r="L47" s="203"/>
      <c r="M47" s="239"/>
      <c r="N47" s="200"/>
    </row>
    <row r="48" spans="1:14" s="17" customFormat="1" ht="15" customHeight="1" x14ac:dyDescent="0.4">
      <c r="A48" s="290"/>
      <c r="B48" s="289"/>
      <c r="C48" s="16"/>
      <c r="D48" s="16"/>
      <c r="E48" s="207"/>
      <c r="F48" s="242"/>
      <c r="G48" s="242"/>
      <c r="H48" s="201"/>
      <c r="I48" s="201"/>
      <c r="J48" s="202"/>
      <c r="K48" s="202"/>
      <c r="L48" s="203"/>
      <c r="M48" s="239"/>
      <c r="N48" s="200"/>
    </row>
    <row r="49" spans="1:14" s="17" customFormat="1" ht="15" customHeight="1" x14ac:dyDescent="0.4">
      <c r="A49" s="290"/>
      <c r="B49" s="34"/>
      <c r="C49" s="19"/>
      <c r="D49" s="19"/>
      <c r="E49" s="207"/>
      <c r="F49" s="242"/>
      <c r="G49" s="242"/>
      <c r="H49" s="201"/>
      <c r="I49" s="201"/>
      <c r="J49" s="202"/>
      <c r="K49" s="202"/>
      <c r="L49" s="203"/>
      <c r="M49" s="239"/>
      <c r="N49" s="200"/>
    </row>
    <row r="50" spans="1:14" s="17" customFormat="1" ht="15" customHeight="1" x14ac:dyDescent="0.4">
      <c r="A50" s="290">
        <v>5</v>
      </c>
      <c r="B50" s="16"/>
      <c r="C50" s="16"/>
      <c r="D50" s="16"/>
      <c r="E50" s="207"/>
      <c r="F50" s="242"/>
      <c r="G50" s="242"/>
      <c r="H50" s="201"/>
      <c r="I50" s="201"/>
      <c r="J50" s="202">
        <f>COUNTA(F50:I58)</f>
        <v>0</v>
      </c>
      <c r="K50" s="202">
        <f>SUM(F50:I58)</f>
        <v>0</v>
      </c>
      <c r="L50" s="203" t="e">
        <f>K50/J50*10</f>
        <v>#DIV/0!</v>
      </c>
      <c r="M50" s="239"/>
      <c r="N50" s="200"/>
    </row>
    <row r="51" spans="1:14" s="17" customFormat="1" ht="15" customHeight="1" x14ac:dyDescent="0.4">
      <c r="A51" s="290"/>
      <c r="B51" s="18"/>
      <c r="C51" s="16"/>
      <c r="D51" s="16"/>
      <c r="E51" s="207"/>
      <c r="F51" s="242"/>
      <c r="G51" s="242"/>
      <c r="H51" s="201"/>
      <c r="I51" s="201"/>
      <c r="J51" s="202"/>
      <c r="K51" s="202"/>
      <c r="L51" s="203"/>
      <c r="M51" s="239"/>
      <c r="N51" s="200"/>
    </row>
    <row r="52" spans="1:14" s="17" customFormat="1" ht="15" customHeight="1" x14ac:dyDescent="0.4">
      <c r="A52" s="290"/>
      <c r="B52" s="289"/>
      <c r="C52" s="16"/>
      <c r="D52" s="16"/>
      <c r="E52" s="207"/>
      <c r="F52" s="242"/>
      <c r="G52" s="242"/>
      <c r="H52" s="201"/>
      <c r="I52" s="201"/>
      <c r="J52" s="202"/>
      <c r="K52" s="202"/>
      <c r="L52" s="203"/>
      <c r="M52" s="239"/>
      <c r="N52" s="200"/>
    </row>
    <row r="53" spans="1:14" s="17" customFormat="1" ht="15" customHeight="1" x14ac:dyDescent="0.4">
      <c r="A53" s="290"/>
      <c r="B53" s="289"/>
      <c r="C53" s="16"/>
      <c r="D53" s="16"/>
      <c r="E53" s="207"/>
      <c r="F53" s="242"/>
      <c r="G53" s="242"/>
      <c r="H53" s="201"/>
      <c r="I53" s="201"/>
      <c r="J53" s="202"/>
      <c r="K53" s="202"/>
      <c r="L53" s="203"/>
      <c r="M53" s="239"/>
      <c r="N53" s="200"/>
    </row>
    <row r="54" spans="1:14" s="17" customFormat="1" ht="15" customHeight="1" x14ac:dyDescent="0.4">
      <c r="A54" s="290"/>
      <c r="B54" s="289"/>
      <c r="C54" s="16"/>
      <c r="D54" s="16"/>
      <c r="E54" s="207"/>
      <c r="F54" s="242"/>
      <c r="G54" s="242"/>
      <c r="H54" s="201"/>
      <c r="I54" s="201"/>
      <c r="J54" s="202"/>
      <c r="K54" s="202"/>
      <c r="L54" s="203"/>
      <c r="M54" s="239"/>
      <c r="N54" s="200"/>
    </row>
    <row r="55" spans="1:14" s="17" customFormat="1" ht="15" customHeight="1" x14ac:dyDescent="0.4">
      <c r="A55" s="290"/>
      <c r="B55" s="289"/>
      <c r="C55" s="16"/>
      <c r="D55" s="16"/>
      <c r="E55" s="207"/>
      <c r="F55" s="242"/>
      <c r="G55" s="242"/>
      <c r="H55" s="201"/>
      <c r="I55" s="201"/>
      <c r="J55" s="202"/>
      <c r="K55" s="202"/>
      <c r="L55" s="203"/>
      <c r="M55" s="239"/>
      <c r="N55" s="200"/>
    </row>
    <row r="56" spans="1:14" s="17" customFormat="1" ht="15" customHeight="1" x14ac:dyDescent="0.4">
      <c r="A56" s="290"/>
      <c r="B56" s="289"/>
      <c r="C56" s="16"/>
      <c r="D56" s="16"/>
      <c r="E56" s="207"/>
      <c r="F56" s="242"/>
      <c r="G56" s="242"/>
      <c r="H56" s="201"/>
      <c r="I56" s="201"/>
      <c r="J56" s="202"/>
      <c r="K56" s="202"/>
      <c r="L56" s="203"/>
      <c r="M56" s="239"/>
      <c r="N56" s="200"/>
    </row>
    <row r="57" spans="1:14" s="17" customFormat="1" ht="15" customHeight="1" x14ac:dyDescent="0.4">
      <c r="A57" s="290"/>
      <c r="B57" s="289"/>
      <c r="C57" s="16"/>
      <c r="D57" s="16"/>
      <c r="E57" s="207"/>
      <c r="F57" s="242"/>
      <c r="G57" s="242"/>
      <c r="H57" s="201"/>
      <c r="I57" s="201"/>
      <c r="J57" s="202"/>
      <c r="K57" s="202"/>
      <c r="L57" s="203"/>
      <c r="M57" s="239"/>
      <c r="N57" s="200"/>
    </row>
    <row r="58" spans="1:14" s="17" customFormat="1" ht="15" customHeight="1" x14ac:dyDescent="0.4">
      <c r="A58" s="290"/>
      <c r="B58" s="34"/>
      <c r="C58" s="19"/>
      <c r="D58" s="19"/>
      <c r="E58" s="207"/>
      <c r="F58" s="242"/>
      <c r="G58" s="242"/>
      <c r="H58" s="201"/>
      <c r="I58" s="201"/>
      <c r="J58" s="202"/>
      <c r="K58" s="202"/>
      <c r="L58" s="203"/>
      <c r="M58" s="239"/>
      <c r="N58" s="200"/>
    </row>
    <row r="59" spans="1:14" s="17" customFormat="1" ht="15" customHeight="1" x14ac:dyDescent="0.4">
      <c r="A59" s="290">
        <v>6</v>
      </c>
      <c r="B59" s="16"/>
      <c r="C59" s="16"/>
      <c r="D59" s="16"/>
      <c r="E59" s="207"/>
      <c r="F59" s="242"/>
      <c r="G59" s="242"/>
      <c r="H59" s="201"/>
      <c r="I59" s="201"/>
      <c r="J59" s="202">
        <f>COUNTA(F59:I67)</f>
        <v>0</v>
      </c>
      <c r="K59" s="202">
        <f>SUM(F59:I67)</f>
        <v>0</v>
      </c>
      <c r="L59" s="203" t="e">
        <f>K59/J59*10</f>
        <v>#DIV/0!</v>
      </c>
      <c r="M59" s="239"/>
      <c r="N59" s="200"/>
    </row>
    <row r="60" spans="1:14" s="17" customFormat="1" ht="15" customHeight="1" x14ac:dyDescent="0.4">
      <c r="A60" s="290"/>
      <c r="B60" s="18"/>
      <c r="C60" s="16"/>
      <c r="D60" s="16"/>
      <c r="E60" s="207"/>
      <c r="F60" s="242"/>
      <c r="G60" s="242"/>
      <c r="H60" s="201"/>
      <c r="I60" s="201"/>
      <c r="J60" s="202"/>
      <c r="K60" s="202"/>
      <c r="L60" s="203"/>
      <c r="M60" s="239"/>
      <c r="N60" s="200"/>
    </row>
    <row r="61" spans="1:14" s="17" customFormat="1" ht="15" customHeight="1" x14ac:dyDescent="0.4">
      <c r="A61" s="290"/>
      <c r="B61" s="289"/>
      <c r="C61" s="16"/>
      <c r="D61" s="16"/>
      <c r="E61" s="207"/>
      <c r="F61" s="242"/>
      <c r="G61" s="242"/>
      <c r="H61" s="201"/>
      <c r="I61" s="201"/>
      <c r="J61" s="202"/>
      <c r="K61" s="202"/>
      <c r="L61" s="203"/>
      <c r="M61" s="239"/>
      <c r="N61" s="200"/>
    </row>
    <row r="62" spans="1:14" s="17" customFormat="1" ht="15" customHeight="1" x14ac:dyDescent="0.4">
      <c r="A62" s="290"/>
      <c r="B62" s="289"/>
      <c r="C62" s="16"/>
      <c r="D62" s="16"/>
      <c r="E62" s="207"/>
      <c r="F62" s="242"/>
      <c r="G62" s="242"/>
      <c r="H62" s="201"/>
      <c r="I62" s="201"/>
      <c r="J62" s="202"/>
      <c r="K62" s="202"/>
      <c r="L62" s="203"/>
      <c r="M62" s="239"/>
      <c r="N62" s="200"/>
    </row>
    <row r="63" spans="1:14" s="17" customFormat="1" ht="15" customHeight="1" x14ac:dyDescent="0.4">
      <c r="A63" s="290"/>
      <c r="B63" s="289"/>
      <c r="C63" s="16"/>
      <c r="D63" s="16"/>
      <c r="E63" s="207"/>
      <c r="F63" s="242"/>
      <c r="G63" s="242"/>
      <c r="H63" s="201"/>
      <c r="I63" s="201"/>
      <c r="J63" s="202"/>
      <c r="K63" s="202"/>
      <c r="L63" s="203"/>
      <c r="M63" s="239"/>
      <c r="N63" s="200"/>
    </row>
    <row r="64" spans="1:14" s="17" customFormat="1" ht="15" customHeight="1" x14ac:dyDescent="0.4">
      <c r="A64" s="290"/>
      <c r="B64" s="289"/>
      <c r="C64" s="16"/>
      <c r="D64" s="16"/>
      <c r="E64" s="207"/>
      <c r="F64" s="242"/>
      <c r="G64" s="242"/>
      <c r="H64" s="201"/>
      <c r="I64" s="201"/>
      <c r="J64" s="202"/>
      <c r="K64" s="202"/>
      <c r="L64" s="203"/>
      <c r="M64" s="239"/>
      <c r="N64" s="200"/>
    </row>
    <row r="65" spans="1:14" s="17" customFormat="1" ht="15" customHeight="1" x14ac:dyDescent="0.4">
      <c r="A65" s="290"/>
      <c r="B65" s="289"/>
      <c r="C65" s="16"/>
      <c r="D65" s="16"/>
      <c r="E65" s="207"/>
      <c r="F65" s="242"/>
      <c r="G65" s="242"/>
      <c r="H65" s="201"/>
      <c r="I65" s="201"/>
      <c r="J65" s="202"/>
      <c r="K65" s="202"/>
      <c r="L65" s="203"/>
      <c r="M65" s="239"/>
      <c r="N65" s="200"/>
    </row>
    <row r="66" spans="1:14" s="17" customFormat="1" ht="15" customHeight="1" x14ac:dyDescent="0.4">
      <c r="A66" s="290"/>
      <c r="B66" s="289"/>
      <c r="C66" s="16"/>
      <c r="D66" s="16"/>
      <c r="E66" s="207"/>
      <c r="F66" s="242"/>
      <c r="G66" s="242"/>
      <c r="H66" s="201"/>
      <c r="I66" s="201"/>
      <c r="J66" s="202"/>
      <c r="K66" s="202"/>
      <c r="L66" s="203"/>
      <c r="M66" s="239"/>
      <c r="N66" s="200"/>
    </row>
    <row r="67" spans="1:14" s="17" customFormat="1" ht="15" customHeight="1" x14ac:dyDescent="0.4">
      <c r="A67" s="290"/>
      <c r="B67" s="34"/>
      <c r="C67" s="19"/>
      <c r="D67" s="19"/>
      <c r="E67" s="207"/>
      <c r="F67" s="242"/>
      <c r="G67" s="242"/>
      <c r="H67" s="201"/>
      <c r="I67" s="201"/>
      <c r="J67" s="202"/>
      <c r="K67" s="202"/>
      <c r="L67" s="203"/>
      <c r="M67" s="239"/>
      <c r="N67" s="200"/>
    </row>
    <row r="68" spans="1:14" s="17" customFormat="1" ht="15" customHeight="1" x14ac:dyDescent="0.4">
      <c r="A68" s="290">
        <v>7</v>
      </c>
      <c r="B68" s="16"/>
      <c r="C68" s="16"/>
      <c r="D68" s="16"/>
      <c r="E68" s="207"/>
      <c r="F68" s="242"/>
      <c r="G68" s="242"/>
      <c r="H68" s="201"/>
      <c r="I68" s="201"/>
      <c r="J68" s="202">
        <f>COUNTA(F68:I76)</f>
        <v>0</v>
      </c>
      <c r="K68" s="202">
        <f>SUM(F68:I76)</f>
        <v>0</v>
      </c>
      <c r="L68" s="203" t="e">
        <f>K68/J68*10</f>
        <v>#DIV/0!</v>
      </c>
      <c r="M68" s="239"/>
      <c r="N68" s="200"/>
    </row>
    <row r="69" spans="1:14" s="17" customFormat="1" ht="15" customHeight="1" x14ac:dyDescent="0.4">
      <c r="A69" s="290"/>
      <c r="B69" s="18"/>
      <c r="C69" s="16"/>
      <c r="D69" s="16"/>
      <c r="E69" s="207"/>
      <c r="F69" s="242"/>
      <c r="G69" s="242"/>
      <c r="H69" s="201"/>
      <c r="I69" s="201"/>
      <c r="J69" s="202"/>
      <c r="K69" s="202"/>
      <c r="L69" s="203"/>
      <c r="M69" s="239"/>
      <c r="N69" s="200"/>
    </row>
    <row r="70" spans="1:14" s="17" customFormat="1" ht="15" customHeight="1" x14ac:dyDescent="0.4">
      <c r="A70" s="290"/>
      <c r="B70" s="289"/>
      <c r="C70" s="16"/>
      <c r="D70" s="16"/>
      <c r="E70" s="207"/>
      <c r="F70" s="242"/>
      <c r="G70" s="242"/>
      <c r="H70" s="201"/>
      <c r="I70" s="201"/>
      <c r="J70" s="202"/>
      <c r="K70" s="202"/>
      <c r="L70" s="203"/>
      <c r="M70" s="239"/>
      <c r="N70" s="200"/>
    </row>
    <row r="71" spans="1:14" s="17" customFormat="1" ht="15" customHeight="1" x14ac:dyDescent="0.4">
      <c r="A71" s="290"/>
      <c r="B71" s="289"/>
      <c r="C71" s="16"/>
      <c r="D71" s="16"/>
      <c r="E71" s="207"/>
      <c r="F71" s="242"/>
      <c r="G71" s="242"/>
      <c r="H71" s="201"/>
      <c r="I71" s="201"/>
      <c r="J71" s="202"/>
      <c r="K71" s="202"/>
      <c r="L71" s="203"/>
      <c r="M71" s="239"/>
      <c r="N71" s="200"/>
    </row>
    <row r="72" spans="1:14" s="17" customFormat="1" ht="15" customHeight="1" x14ac:dyDescent="0.4">
      <c r="A72" s="290"/>
      <c r="B72" s="289"/>
      <c r="C72" s="16"/>
      <c r="D72" s="16"/>
      <c r="E72" s="207"/>
      <c r="F72" s="242"/>
      <c r="G72" s="242"/>
      <c r="H72" s="201"/>
      <c r="I72" s="201"/>
      <c r="J72" s="202"/>
      <c r="K72" s="202"/>
      <c r="L72" s="203"/>
      <c r="M72" s="239"/>
      <c r="N72" s="200"/>
    </row>
    <row r="73" spans="1:14" s="17" customFormat="1" ht="15" customHeight="1" x14ac:dyDescent="0.4">
      <c r="A73" s="290"/>
      <c r="B73" s="289"/>
      <c r="C73" s="16"/>
      <c r="D73" s="16"/>
      <c r="E73" s="207"/>
      <c r="F73" s="242"/>
      <c r="G73" s="242"/>
      <c r="H73" s="201"/>
      <c r="I73" s="201"/>
      <c r="J73" s="202"/>
      <c r="K73" s="202"/>
      <c r="L73" s="203"/>
      <c r="M73" s="239"/>
      <c r="N73" s="200"/>
    </row>
    <row r="74" spans="1:14" s="17" customFormat="1" ht="15" customHeight="1" x14ac:dyDescent="0.4">
      <c r="A74" s="290"/>
      <c r="B74" s="289"/>
      <c r="C74" s="16"/>
      <c r="D74" s="16"/>
      <c r="E74" s="207"/>
      <c r="F74" s="242"/>
      <c r="G74" s="242"/>
      <c r="H74" s="201"/>
      <c r="I74" s="201"/>
      <c r="J74" s="202"/>
      <c r="K74" s="202"/>
      <c r="L74" s="203"/>
      <c r="M74" s="239"/>
      <c r="N74" s="200"/>
    </row>
    <row r="75" spans="1:14" s="17" customFormat="1" ht="15" customHeight="1" x14ac:dyDescent="0.4">
      <c r="A75" s="290"/>
      <c r="B75" s="289"/>
      <c r="C75" s="16"/>
      <c r="D75" s="16"/>
      <c r="E75" s="207"/>
      <c r="F75" s="242"/>
      <c r="G75" s="242"/>
      <c r="H75" s="201"/>
      <c r="I75" s="201"/>
      <c r="J75" s="202"/>
      <c r="K75" s="202"/>
      <c r="L75" s="203"/>
      <c r="M75" s="239"/>
      <c r="N75" s="200"/>
    </row>
    <row r="76" spans="1:14" s="17" customFormat="1" ht="15" customHeight="1" x14ac:dyDescent="0.4">
      <c r="A76" s="290"/>
      <c r="B76" s="34"/>
      <c r="C76" s="19"/>
      <c r="D76" s="19"/>
      <c r="E76" s="207"/>
      <c r="F76" s="242"/>
      <c r="G76" s="242"/>
      <c r="H76" s="201"/>
      <c r="I76" s="201"/>
      <c r="J76" s="202"/>
      <c r="K76" s="202"/>
      <c r="L76" s="203"/>
      <c r="M76" s="239"/>
      <c r="N76" s="200"/>
    </row>
    <row r="77" spans="1:14" s="17" customFormat="1" ht="15" customHeight="1" x14ac:dyDescent="0.4">
      <c r="A77" s="290">
        <v>8</v>
      </c>
      <c r="B77" s="16"/>
      <c r="C77" s="16"/>
      <c r="D77" s="16"/>
      <c r="E77" s="207"/>
      <c r="F77" s="242"/>
      <c r="G77" s="242"/>
      <c r="H77" s="201"/>
      <c r="I77" s="201"/>
      <c r="J77" s="202">
        <f>COUNTA(F77:I85)</f>
        <v>0</v>
      </c>
      <c r="K77" s="202">
        <f>SUM(F77:I85)</f>
        <v>0</v>
      </c>
      <c r="L77" s="203" t="e">
        <f>K77/J77*10</f>
        <v>#DIV/0!</v>
      </c>
      <c r="M77" s="239"/>
      <c r="N77" s="200"/>
    </row>
    <row r="78" spans="1:14" s="17" customFormat="1" ht="15" customHeight="1" x14ac:dyDescent="0.4">
      <c r="A78" s="290"/>
      <c r="B78" s="18"/>
      <c r="C78" s="16"/>
      <c r="D78" s="16"/>
      <c r="E78" s="207"/>
      <c r="F78" s="242"/>
      <c r="G78" s="242"/>
      <c r="H78" s="201"/>
      <c r="I78" s="201"/>
      <c r="J78" s="202"/>
      <c r="K78" s="202"/>
      <c r="L78" s="203"/>
      <c r="M78" s="239"/>
      <c r="N78" s="200"/>
    </row>
    <row r="79" spans="1:14" s="17" customFormat="1" ht="15" customHeight="1" x14ac:dyDescent="0.4">
      <c r="A79" s="290"/>
      <c r="B79" s="289"/>
      <c r="C79" s="16"/>
      <c r="D79" s="16"/>
      <c r="E79" s="207"/>
      <c r="F79" s="242"/>
      <c r="G79" s="242"/>
      <c r="H79" s="201"/>
      <c r="I79" s="201"/>
      <c r="J79" s="202"/>
      <c r="K79" s="202"/>
      <c r="L79" s="203"/>
      <c r="M79" s="239"/>
      <c r="N79" s="200"/>
    </row>
    <row r="80" spans="1:14" s="17" customFormat="1" ht="15" customHeight="1" x14ac:dyDescent="0.4">
      <c r="A80" s="290"/>
      <c r="B80" s="289"/>
      <c r="C80" s="16"/>
      <c r="D80" s="16"/>
      <c r="E80" s="207"/>
      <c r="F80" s="242"/>
      <c r="G80" s="242"/>
      <c r="H80" s="201"/>
      <c r="I80" s="201"/>
      <c r="J80" s="202"/>
      <c r="K80" s="202"/>
      <c r="L80" s="203"/>
      <c r="M80" s="239"/>
      <c r="N80" s="200"/>
    </row>
    <row r="81" spans="1:14" s="17" customFormat="1" ht="15" customHeight="1" x14ac:dyDescent="0.4">
      <c r="A81" s="290"/>
      <c r="B81" s="289"/>
      <c r="C81" s="16"/>
      <c r="D81" s="16"/>
      <c r="E81" s="207"/>
      <c r="F81" s="242"/>
      <c r="G81" s="242"/>
      <c r="H81" s="201"/>
      <c r="I81" s="201"/>
      <c r="J81" s="202"/>
      <c r="K81" s="202"/>
      <c r="L81" s="203"/>
      <c r="M81" s="239"/>
      <c r="N81" s="200"/>
    </row>
    <row r="82" spans="1:14" s="17" customFormat="1" ht="15" customHeight="1" x14ac:dyDescent="0.4">
      <c r="A82" s="290"/>
      <c r="B82" s="289"/>
      <c r="C82" s="16"/>
      <c r="D82" s="16"/>
      <c r="E82" s="207"/>
      <c r="F82" s="242"/>
      <c r="G82" s="242"/>
      <c r="H82" s="201"/>
      <c r="I82" s="201"/>
      <c r="J82" s="202"/>
      <c r="K82" s="202"/>
      <c r="L82" s="203"/>
      <c r="M82" s="239"/>
      <c r="N82" s="200"/>
    </row>
    <row r="83" spans="1:14" s="17" customFormat="1" ht="15" customHeight="1" x14ac:dyDescent="0.4">
      <c r="A83" s="290"/>
      <c r="B83" s="289"/>
      <c r="C83" s="16"/>
      <c r="D83" s="16"/>
      <c r="E83" s="207"/>
      <c r="F83" s="242"/>
      <c r="G83" s="242"/>
      <c r="H83" s="201"/>
      <c r="I83" s="201"/>
      <c r="J83" s="202"/>
      <c r="K83" s="202"/>
      <c r="L83" s="203"/>
      <c r="M83" s="239"/>
      <c r="N83" s="200"/>
    </row>
    <row r="84" spans="1:14" s="17" customFormat="1" ht="15" customHeight="1" x14ac:dyDescent="0.4">
      <c r="A84" s="290"/>
      <c r="B84" s="289"/>
      <c r="C84" s="16"/>
      <c r="D84" s="16"/>
      <c r="E84" s="207"/>
      <c r="F84" s="242"/>
      <c r="G84" s="242"/>
      <c r="H84" s="201"/>
      <c r="I84" s="201"/>
      <c r="J84" s="202"/>
      <c r="K84" s="202"/>
      <c r="L84" s="203"/>
      <c r="M84" s="239"/>
      <c r="N84" s="200"/>
    </row>
    <row r="85" spans="1:14" s="17" customFormat="1" ht="15" customHeight="1" x14ac:dyDescent="0.4">
      <c r="A85" s="290"/>
      <c r="B85" s="34"/>
      <c r="C85" s="19"/>
      <c r="D85" s="19"/>
      <c r="E85" s="207"/>
      <c r="F85" s="242"/>
      <c r="G85" s="242"/>
      <c r="H85" s="201"/>
      <c r="I85" s="201"/>
      <c r="J85" s="202"/>
      <c r="K85" s="202"/>
      <c r="L85" s="203"/>
      <c r="M85" s="239"/>
      <c r="N85" s="200"/>
    </row>
    <row r="86" spans="1:14" s="17" customFormat="1" ht="15" customHeight="1" x14ac:dyDescent="0.4">
      <c r="A86" s="290">
        <v>9</v>
      </c>
      <c r="B86" s="16"/>
      <c r="C86" s="16"/>
      <c r="D86" s="16"/>
      <c r="E86" s="207"/>
      <c r="F86" s="242"/>
      <c r="G86" s="242"/>
      <c r="H86" s="201"/>
      <c r="I86" s="201"/>
      <c r="J86" s="202">
        <f>COUNTA(F86:I94)</f>
        <v>0</v>
      </c>
      <c r="K86" s="202">
        <f>SUM(F86:I94)</f>
        <v>0</v>
      </c>
      <c r="L86" s="203" t="e">
        <f>K86/J86*10</f>
        <v>#DIV/0!</v>
      </c>
      <c r="M86" s="239"/>
      <c r="N86" s="200"/>
    </row>
    <row r="87" spans="1:14" s="17" customFormat="1" ht="15" customHeight="1" x14ac:dyDescent="0.4">
      <c r="A87" s="290"/>
      <c r="B87" s="18"/>
      <c r="C87" s="16"/>
      <c r="D87" s="16"/>
      <c r="E87" s="207"/>
      <c r="F87" s="242"/>
      <c r="G87" s="242"/>
      <c r="H87" s="201"/>
      <c r="I87" s="201"/>
      <c r="J87" s="202"/>
      <c r="K87" s="202"/>
      <c r="L87" s="203"/>
      <c r="M87" s="239"/>
      <c r="N87" s="200"/>
    </row>
    <row r="88" spans="1:14" s="17" customFormat="1" ht="15" customHeight="1" x14ac:dyDescent="0.4">
      <c r="A88" s="290"/>
      <c r="B88" s="289"/>
      <c r="C88" s="16"/>
      <c r="D88" s="16"/>
      <c r="E88" s="207"/>
      <c r="F88" s="242"/>
      <c r="G88" s="242"/>
      <c r="H88" s="201"/>
      <c r="I88" s="201"/>
      <c r="J88" s="202"/>
      <c r="K88" s="202"/>
      <c r="L88" s="203"/>
      <c r="M88" s="239"/>
      <c r="N88" s="200"/>
    </row>
    <row r="89" spans="1:14" s="17" customFormat="1" ht="15" customHeight="1" x14ac:dyDescent="0.4">
      <c r="A89" s="290"/>
      <c r="B89" s="289"/>
      <c r="C89" s="16"/>
      <c r="D89" s="16"/>
      <c r="E89" s="207"/>
      <c r="F89" s="242"/>
      <c r="G89" s="242"/>
      <c r="H89" s="201"/>
      <c r="I89" s="201"/>
      <c r="J89" s="202"/>
      <c r="K89" s="202"/>
      <c r="L89" s="203"/>
      <c r="M89" s="239"/>
      <c r="N89" s="200"/>
    </row>
    <row r="90" spans="1:14" s="17" customFormat="1" ht="15" customHeight="1" x14ac:dyDescent="0.4">
      <c r="A90" s="290"/>
      <c r="B90" s="289"/>
      <c r="C90" s="16"/>
      <c r="D90" s="16"/>
      <c r="E90" s="207"/>
      <c r="F90" s="242"/>
      <c r="G90" s="242"/>
      <c r="H90" s="201"/>
      <c r="I90" s="201"/>
      <c r="J90" s="202"/>
      <c r="K90" s="202"/>
      <c r="L90" s="203"/>
      <c r="M90" s="239"/>
      <c r="N90" s="200"/>
    </row>
    <row r="91" spans="1:14" s="17" customFormat="1" ht="15" customHeight="1" x14ac:dyDescent="0.4">
      <c r="A91" s="290"/>
      <c r="B91" s="289"/>
      <c r="C91" s="16"/>
      <c r="D91" s="16"/>
      <c r="E91" s="207"/>
      <c r="F91" s="242"/>
      <c r="G91" s="242"/>
      <c r="H91" s="201"/>
      <c r="I91" s="201"/>
      <c r="J91" s="202"/>
      <c r="K91" s="202"/>
      <c r="L91" s="203"/>
      <c r="M91" s="239"/>
      <c r="N91" s="200"/>
    </row>
    <row r="92" spans="1:14" s="17" customFormat="1" ht="15" customHeight="1" x14ac:dyDescent="0.4">
      <c r="A92" s="290"/>
      <c r="B92" s="289"/>
      <c r="C92" s="16"/>
      <c r="D92" s="16"/>
      <c r="E92" s="207"/>
      <c r="F92" s="242"/>
      <c r="G92" s="242"/>
      <c r="H92" s="201"/>
      <c r="I92" s="201"/>
      <c r="J92" s="202"/>
      <c r="K92" s="202"/>
      <c r="L92" s="203"/>
      <c r="M92" s="239"/>
      <c r="N92" s="200"/>
    </row>
    <row r="93" spans="1:14" s="17" customFormat="1" ht="15" customHeight="1" x14ac:dyDescent="0.4">
      <c r="A93" s="290"/>
      <c r="B93" s="289"/>
      <c r="C93" s="16"/>
      <c r="D93" s="16"/>
      <c r="E93" s="207"/>
      <c r="F93" s="242"/>
      <c r="G93" s="242"/>
      <c r="H93" s="201"/>
      <c r="I93" s="201"/>
      <c r="J93" s="202"/>
      <c r="K93" s="202"/>
      <c r="L93" s="203"/>
      <c r="M93" s="239"/>
      <c r="N93" s="200"/>
    </row>
    <row r="94" spans="1:14" s="17" customFormat="1" ht="15" customHeight="1" x14ac:dyDescent="0.4">
      <c r="A94" s="290"/>
      <c r="B94" s="34"/>
      <c r="C94" s="19"/>
      <c r="D94" s="19"/>
      <c r="E94" s="207"/>
      <c r="F94" s="242"/>
      <c r="G94" s="242"/>
      <c r="H94" s="201"/>
      <c r="I94" s="201"/>
      <c r="J94" s="202"/>
      <c r="K94" s="202"/>
      <c r="L94" s="203"/>
      <c r="M94" s="239"/>
      <c r="N94" s="200"/>
    </row>
    <row r="95" spans="1:14" s="17" customFormat="1" ht="15" customHeight="1" x14ac:dyDescent="0.4">
      <c r="A95" s="290">
        <v>10</v>
      </c>
      <c r="B95" s="16"/>
      <c r="C95" s="16"/>
      <c r="D95" s="16"/>
      <c r="E95" s="207"/>
      <c r="F95" s="242"/>
      <c r="G95" s="242"/>
      <c r="H95" s="201"/>
      <c r="I95" s="201"/>
      <c r="J95" s="202">
        <f>COUNTA(F95:I103)</f>
        <v>0</v>
      </c>
      <c r="K95" s="202">
        <f>SUM(F95:I103)</f>
        <v>0</v>
      </c>
      <c r="L95" s="203" t="e">
        <f>K95/J95*10</f>
        <v>#DIV/0!</v>
      </c>
      <c r="M95" s="239"/>
      <c r="N95" s="200"/>
    </row>
    <row r="96" spans="1:14" s="17" customFormat="1" ht="15" customHeight="1" x14ac:dyDescent="0.4">
      <c r="A96" s="290"/>
      <c r="B96" s="18"/>
      <c r="C96" s="16"/>
      <c r="D96" s="16"/>
      <c r="E96" s="207"/>
      <c r="F96" s="242"/>
      <c r="G96" s="242"/>
      <c r="H96" s="201"/>
      <c r="I96" s="201"/>
      <c r="J96" s="202"/>
      <c r="K96" s="202"/>
      <c r="L96" s="203"/>
      <c r="M96" s="239"/>
      <c r="N96" s="200"/>
    </row>
    <row r="97" spans="1:35" s="17" customFormat="1" ht="15" customHeight="1" x14ac:dyDescent="0.4">
      <c r="A97" s="290"/>
      <c r="B97" s="289"/>
      <c r="C97" s="16"/>
      <c r="D97" s="16"/>
      <c r="E97" s="207"/>
      <c r="F97" s="242"/>
      <c r="G97" s="242"/>
      <c r="H97" s="201"/>
      <c r="I97" s="201"/>
      <c r="J97" s="202"/>
      <c r="K97" s="202"/>
      <c r="L97" s="203"/>
      <c r="M97" s="239"/>
      <c r="N97" s="200"/>
    </row>
    <row r="98" spans="1:35" s="17" customFormat="1" ht="15" customHeight="1" x14ac:dyDescent="0.4">
      <c r="A98" s="290"/>
      <c r="B98" s="289"/>
      <c r="C98" s="16"/>
      <c r="D98" s="16"/>
      <c r="E98" s="207"/>
      <c r="F98" s="242"/>
      <c r="G98" s="242"/>
      <c r="H98" s="201"/>
      <c r="I98" s="201"/>
      <c r="J98" s="202"/>
      <c r="K98" s="202"/>
      <c r="L98" s="203"/>
      <c r="M98" s="239"/>
      <c r="N98" s="200"/>
    </row>
    <row r="99" spans="1:35" s="17" customFormat="1" ht="15" customHeight="1" x14ac:dyDescent="0.4">
      <c r="A99" s="290"/>
      <c r="B99" s="289"/>
      <c r="C99" s="16"/>
      <c r="D99" s="16"/>
      <c r="E99" s="207"/>
      <c r="F99" s="242"/>
      <c r="G99" s="242"/>
      <c r="H99" s="201"/>
      <c r="I99" s="201"/>
      <c r="J99" s="202"/>
      <c r="K99" s="202"/>
      <c r="L99" s="203"/>
      <c r="M99" s="239"/>
      <c r="N99" s="200"/>
    </row>
    <row r="100" spans="1:35" s="17" customFormat="1" ht="15" customHeight="1" x14ac:dyDescent="0.4">
      <c r="A100" s="290"/>
      <c r="B100" s="289"/>
      <c r="C100" s="16"/>
      <c r="D100" s="16"/>
      <c r="E100" s="207"/>
      <c r="F100" s="242"/>
      <c r="G100" s="242"/>
      <c r="H100" s="201"/>
      <c r="I100" s="201"/>
      <c r="J100" s="202"/>
      <c r="K100" s="202"/>
      <c r="L100" s="203"/>
      <c r="M100" s="239"/>
      <c r="N100" s="200"/>
    </row>
    <row r="101" spans="1:35" s="17" customFormat="1" ht="15" customHeight="1" x14ac:dyDescent="0.4">
      <c r="A101" s="290"/>
      <c r="B101" s="289"/>
      <c r="C101" s="16"/>
      <c r="D101" s="16"/>
      <c r="E101" s="207"/>
      <c r="F101" s="242"/>
      <c r="G101" s="242"/>
      <c r="H101" s="201"/>
      <c r="I101" s="201"/>
      <c r="J101" s="202"/>
      <c r="K101" s="202"/>
      <c r="L101" s="203"/>
      <c r="M101" s="239"/>
      <c r="N101" s="200"/>
    </row>
    <row r="102" spans="1:35" s="17" customFormat="1" ht="15" customHeight="1" x14ac:dyDescent="0.4">
      <c r="A102" s="290"/>
      <c r="B102" s="289"/>
      <c r="C102" s="16"/>
      <c r="D102" s="16"/>
      <c r="E102" s="207"/>
      <c r="F102" s="242"/>
      <c r="G102" s="242"/>
      <c r="H102" s="201"/>
      <c r="I102" s="201"/>
      <c r="J102" s="202"/>
      <c r="K102" s="202"/>
      <c r="L102" s="203"/>
      <c r="M102" s="239"/>
      <c r="N102" s="200"/>
    </row>
    <row r="103" spans="1:35" s="17" customFormat="1" ht="15" customHeight="1" x14ac:dyDescent="0.4">
      <c r="A103" s="290"/>
      <c r="B103" s="34"/>
      <c r="C103" s="19"/>
      <c r="D103" s="19"/>
      <c r="E103" s="207"/>
      <c r="F103" s="242"/>
      <c r="G103" s="242"/>
      <c r="H103" s="201"/>
      <c r="I103" s="201"/>
      <c r="J103" s="202"/>
      <c r="K103" s="202"/>
      <c r="L103" s="203"/>
      <c r="M103" s="239"/>
      <c r="N103" s="200"/>
    </row>
    <row r="104" spans="1:35" s="6" customFormat="1" ht="16.8" hidden="1" x14ac:dyDescent="0.4">
      <c r="A104" s="5"/>
      <c r="B104" s="5"/>
      <c r="C104" s="5"/>
      <c r="D104" s="5"/>
      <c r="E104" s="5"/>
      <c r="F104" s="5"/>
      <c r="G104" s="196" t="s">
        <v>40</v>
      </c>
      <c r="H104" s="196"/>
      <c r="I104" s="196"/>
      <c r="J104" s="196"/>
      <c r="K104" s="30">
        <f>COUNTIF(K13:K103,"&gt;7.50")</f>
        <v>0</v>
      </c>
      <c r="L104" s="75"/>
      <c r="M104" s="27"/>
      <c r="N104" s="70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s="53" customFormat="1" ht="18" customHeight="1" x14ac:dyDescent="0.4">
      <c r="A105" s="51"/>
      <c r="B105" s="52" t="s">
        <v>51</v>
      </c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43"/>
      <c r="N105" s="243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</row>
    <row r="106" spans="1:35" s="53" customFormat="1" ht="18" customHeight="1" x14ac:dyDescent="0.4">
      <c r="A106" s="51"/>
      <c r="B106" s="52" t="s">
        <v>52</v>
      </c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</row>
    <row r="107" spans="1:35" s="6" customFormat="1" ht="15.75" customHeight="1" x14ac:dyDescent="0.4">
      <c r="A107" s="197" t="s">
        <v>42</v>
      </c>
      <c r="B107" s="197"/>
      <c r="C107" s="25"/>
      <c r="D107" s="25"/>
      <c r="E107" s="25"/>
      <c r="F107" s="25"/>
      <c r="G107" s="25"/>
      <c r="H107" s="25"/>
      <c r="I107" s="25"/>
      <c r="J107" s="25"/>
      <c r="K107" s="25"/>
      <c r="L107" s="71"/>
      <c r="M107" s="25"/>
      <c r="N107" s="71"/>
    </row>
    <row r="108" spans="1:35" s="6" customFormat="1" ht="15.75" customHeight="1" x14ac:dyDescent="0.4">
      <c r="A108" s="195"/>
      <c r="B108" s="19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</row>
    <row r="109" spans="1:35" s="6" customFormat="1" ht="15.75" customHeight="1" x14ac:dyDescent="0.4">
      <c r="A109" s="195"/>
      <c r="B109" s="195"/>
      <c r="C109" s="195"/>
      <c r="D109" s="195"/>
      <c r="E109" s="195"/>
      <c r="F109" s="195"/>
      <c r="G109" s="195"/>
      <c r="H109" s="195"/>
      <c r="I109" s="195"/>
      <c r="J109" s="195"/>
      <c r="K109" s="195"/>
      <c r="L109" s="195"/>
      <c r="M109" s="195"/>
      <c r="N109" s="195"/>
    </row>
    <row r="110" spans="1:35" s="6" customFormat="1" ht="15.75" customHeight="1" x14ac:dyDescent="0.4">
      <c r="A110" s="195"/>
      <c r="B110" s="195"/>
      <c r="C110" s="195"/>
      <c r="D110" s="195"/>
      <c r="E110" s="195"/>
      <c r="F110" s="195"/>
      <c r="G110" s="195"/>
      <c r="H110" s="195"/>
      <c r="I110" s="195"/>
      <c r="J110" s="195"/>
      <c r="K110" s="195"/>
      <c r="L110" s="195"/>
      <c r="M110" s="195"/>
      <c r="N110" s="195"/>
    </row>
    <row r="111" spans="1:35" s="6" customFormat="1" ht="15.75" customHeight="1" x14ac:dyDescent="0.4">
      <c r="A111" s="195"/>
      <c r="B111" s="195"/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s="6" customFormat="1" ht="15.75" customHeight="1" x14ac:dyDescent="0.4">
      <c r="A112" s="25"/>
      <c r="B112" s="25"/>
      <c r="C112" s="25"/>
      <c r="D112" s="25"/>
      <c r="E112" s="29"/>
      <c r="F112" s="29"/>
      <c r="G112" s="29"/>
      <c r="J112" s="26"/>
      <c r="K112" s="26"/>
      <c r="L112" s="72"/>
      <c r="M112" s="26"/>
      <c r="N112" s="72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4">
      <c r="A113" s="5"/>
      <c r="B113" s="5"/>
      <c r="C113" s="5"/>
      <c r="D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4">
      <c r="A114" s="5"/>
      <c r="B114" s="5"/>
      <c r="C114" s="5"/>
      <c r="D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4">
      <c r="A115" s="5"/>
      <c r="B115" s="5"/>
      <c r="C115" s="5"/>
      <c r="D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4">
      <c r="A116" s="5"/>
      <c r="B116" s="5"/>
      <c r="C116" s="5"/>
      <c r="D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4">
      <c r="A117" s="5"/>
      <c r="B117" s="5"/>
      <c r="C117" s="5"/>
      <c r="D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4">
      <c r="A118" s="5"/>
      <c r="B118" s="5"/>
      <c r="C118" s="5"/>
      <c r="D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spans="1:35" x14ac:dyDescent="0.4">
      <c r="A119" s="5"/>
      <c r="B119" s="5"/>
      <c r="C119" s="5"/>
      <c r="D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spans="1:35" x14ac:dyDescent="0.4">
      <c r="A120" s="5"/>
      <c r="B120" s="5"/>
      <c r="C120" s="5"/>
      <c r="D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spans="1:35" x14ac:dyDescent="0.4">
      <c r="A121" s="5"/>
      <c r="B121" s="5"/>
      <c r="C121" s="5"/>
      <c r="D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spans="1:35" x14ac:dyDescent="0.4">
      <c r="A122" s="5"/>
      <c r="B122" s="5"/>
      <c r="C122" s="5"/>
      <c r="D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spans="1:35" x14ac:dyDescent="0.4">
      <c r="A123" s="5"/>
      <c r="B123" s="5"/>
      <c r="C123" s="5"/>
      <c r="D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spans="1:35" x14ac:dyDescent="0.4">
      <c r="A124" s="5"/>
      <c r="B124" s="5"/>
      <c r="C124" s="5"/>
      <c r="D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spans="1:35" x14ac:dyDescent="0.4">
      <c r="A125" s="5"/>
      <c r="B125" s="5"/>
      <c r="C125" s="5"/>
      <c r="D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4">
      <c r="A126" s="5"/>
      <c r="B126" s="5"/>
      <c r="C126" s="5"/>
      <c r="D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4">
      <c r="A127" s="5"/>
      <c r="B127" s="5"/>
      <c r="C127" s="5"/>
      <c r="D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4">
      <c r="A128" s="5"/>
      <c r="B128" s="5"/>
      <c r="C128" s="5"/>
      <c r="D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spans="1:35" x14ac:dyDescent="0.4">
      <c r="A129" s="5"/>
      <c r="B129" s="5"/>
      <c r="C129" s="5"/>
      <c r="D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spans="1:35" x14ac:dyDescent="0.4">
      <c r="A130" s="5"/>
      <c r="B130" s="5"/>
      <c r="C130" s="5"/>
      <c r="D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spans="1:35" x14ac:dyDescent="0.4">
      <c r="A131" s="5"/>
      <c r="B131" s="5"/>
      <c r="C131" s="5"/>
      <c r="D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spans="1:35" x14ac:dyDescent="0.4">
      <c r="A132" s="5"/>
      <c r="B132" s="5"/>
      <c r="C132" s="5"/>
      <c r="D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4">
      <c r="A133" s="5"/>
      <c r="B133" s="5"/>
      <c r="C133" s="5"/>
      <c r="D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4">
      <c r="A134" s="5"/>
      <c r="B134" s="5"/>
      <c r="C134" s="5"/>
      <c r="D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4">
      <c r="A135" s="5"/>
      <c r="B135" s="5"/>
      <c r="C135" s="5"/>
      <c r="D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4">
      <c r="A136" s="5"/>
      <c r="B136" s="5"/>
      <c r="C136" s="5"/>
      <c r="D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4">
      <c r="A137" s="5"/>
      <c r="B137" s="5"/>
      <c r="C137" s="5"/>
      <c r="D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4">
      <c r="A138" s="5"/>
      <c r="B138" s="5"/>
      <c r="C138" s="5"/>
      <c r="D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4">
      <c r="A139" s="5"/>
      <c r="B139" s="5"/>
      <c r="C139" s="5"/>
      <c r="D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spans="1:35" x14ac:dyDescent="0.4">
      <c r="A140" s="5"/>
      <c r="B140" s="5"/>
      <c r="C140" s="5"/>
      <c r="D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spans="1:35" x14ac:dyDescent="0.4">
      <c r="A141" s="5"/>
      <c r="B141" s="5"/>
      <c r="C141" s="5"/>
      <c r="D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spans="1:35" x14ac:dyDescent="0.4">
      <c r="A142" s="5"/>
      <c r="B142" s="5"/>
      <c r="C142" s="5"/>
      <c r="D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spans="1:35" x14ac:dyDescent="0.4">
      <c r="A143" s="5"/>
      <c r="B143" s="5"/>
      <c r="C143" s="5"/>
      <c r="D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spans="1:35" x14ac:dyDescent="0.4">
      <c r="A144" s="5"/>
      <c r="B144" s="5"/>
      <c r="C144" s="5"/>
      <c r="D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spans="1:35" x14ac:dyDescent="0.4">
      <c r="A145" s="5"/>
      <c r="B145" s="5"/>
      <c r="C145" s="5"/>
      <c r="D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spans="1:35" x14ac:dyDescent="0.4">
      <c r="A146" s="5"/>
      <c r="B146" s="5"/>
      <c r="C146" s="5"/>
      <c r="D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4">
      <c r="A147" s="5"/>
      <c r="B147" s="5"/>
      <c r="C147" s="5"/>
      <c r="D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4">
      <c r="A148" s="5"/>
      <c r="B148" s="5"/>
      <c r="C148" s="5"/>
      <c r="D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4">
      <c r="A149" s="5"/>
      <c r="B149" s="5"/>
      <c r="C149" s="5"/>
      <c r="D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spans="1:35" x14ac:dyDescent="0.4">
      <c r="A150" s="5"/>
      <c r="B150" s="5"/>
      <c r="C150" s="5"/>
      <c r="D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spans="1:35" x14ac:dyDescent="0.4">
      <c r="A151" s="5"/>
      <c r="B151" s="5"/>
      <c r="C151" s="5"/>
      <c r="D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spans="1:35" x14ac:dyDescent="0.4">
      <c r="A152" s="5"/>
      <c r="B152" s="5"/>
      <c r="C152" s="5"/>
      <c r="D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1:35" x14ac:dyDescent="0.4">
      <c r="A153" s="5"/>
      <c r="B153" s="5"/>
      <c r="C153" s="5"/>
      <c r="D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4">
      <c r="A154" s="5"/>
      <c r="B154" s="5"/>
      <c r="C154" s="5"/>
      <c r="D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4">
      <c r="A155" s="5"/>
      <c r="B155" s="5"/>
      <c r="C155" s="5"/>
      <c r="D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4">
      <c r="A156" s="5"/>
      <c r="B156" s="5"/>
      <c r="C156" s="5"/>
      <c r="D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4">
      <c r="A157" s="5"/>
      <c r="B157" s="5"/>
      <c r="C157" s="5"/>
      <c r="D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4">
      <c r="A158" s="5"/>
      <c r="B158" s="5"/>
      <c r="C158" s="5"/>
      <c r="D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4">
      <c r="A159" s="5"/>
      <c r="B159" s="5"/>
      <c r="C159" s="5"/>
      <c r="D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4">
      <c r="A160" s="5"/>
      <c r="B160" s="5"/>
      <c r="C160" s="5"/>
      <c r="D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spans="1:35" x14ac:dyDescent="0.4">
      <c r="A161" s="5"/>
      <c r="B161" s="5"/>
      <c r="C161" s="5"/>
      <c r="D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spans="1:35" x14ac:dyDescent="0.4">
      <c r="A162" s="5"/>
      <c r="B162" s="5"/>
      <c r="C162" s="5"/>
      <c r="D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spans="1:35" x14ac:dyDescent="0.4">
      <c r="A163" s="5"/>
      <c r="B163" s="5"/>
      <c r="C163" s="5"/>
      <c r="D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spans="1:35" x14ac:dyDescent="0.4">
      <c r="A164" s="5"/>
      <c r="B164" s="5"/>
      <c r="C164" s="5"/>
      <c r="D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spans="1:35" x14ac:dyDescent="0.4">
      <c r="A165" s="5"/>
      <c r="B165" s="5"/>
      <c r="C165" s="5"/>
      <c r="D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spans="1:35" x14ac:dyDescent="0.4">
      <c r="A166" s="5"/>
      <c r="B166" s="5"/>
      <c r="C166" s="5"/>
      <c r="D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spans="1:35" x14ac:dyDescent="0.4">
      <c r="A167" s="5"/>
      <c r="B167" s="5"/>
      <c r="C167" s="5"/>
      <c r="D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4">
      <c r="A168" s="5"/>
      <c r="B168" s="5"/>
      <c r="C168" s="5"/>
      <c r="D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4">
      <c r="A169" s="5"/>
      <c r="B169" s="5"/>
      <c r="C169" s="5"/>
      <c r="D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4">
      <c r="A170" s="5"/>
      <c r="B170" s="5"/>
      <c r="C170" s="5"/>
      <c r="D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spans="1:35" x14ac:dyDescent="0.4">
      <c r="A171" s="5"/>
      <c r="B171" s="5"/>
      <c r="C171" s="5"/>
      <c r="D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spans="1:35" x14ac:dyDescent="0.4">
      <c r="A172" s="5"/>
      <c r="B172" s="5"/>
      <c r="C172" s="5"/>
      <c r="D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spans="1:35" x14ac:dyDescent="0.4">
      <c r="A173" s="5"/>
      <c r="B173" s="5"/>
      <c r="C173" s="5"/>
      <c r="D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spans="1:35" x14ac:dyDescent="0.4">
      <c r="A174" s="5"/>
      <c r="B174" s="5"/>
      <c r="C174" s="5"/>
      <c r="D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4">
      <c r="A175" s="5"/>
      <c r="B175" s="5"/>
      <c r="C175" s="5"/>
      <c r="D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4"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22:35" x14ac:dyDescent="0.4"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spans="22:35" x14ac:dyDescent="0.4"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spans="22:35" x14ac:dyDescent="0.4"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22:35" x14ac:dyDescent="0.4"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22:35" x14ac:dyDescent="0.4"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spans="22:35" x14ac:dyDescent="0.4"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spans="22:35" x14ac:dyDescent="0.4"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</sheetData>
  <sheetProtection password="C9ED" sheet="1" objects="1" scenarios="1" insertRows="0" deleteRows="0" selectLockedCells="1"/>
  <mergeCells count="128">
    <mergeCell ref="J13:J22"/>
    <mergeCell ref="K13:K22"/>
    <mergeCell ref="L13:L22"/>
    <mergeCell ref="M13:M22"/>
    <mergeCell ref="N13:N22"/>
    <mergeCell ref="B15:B21"/>
    <mergeCell ref="A7:H7"/>
    <mergeCell ref="A10:N10"/>
    <mergeCell ref="A11:D11"/>
    <mergeCell ref="A13:A22"/>
    <mergeCell ref="E13:E22"/>
    <mergeCell ref="F13:F22"/>
    <mergeCell ref="G13:G22"/>
    <mergeCell ref="H13:H22"/>
    <mergeCell ref="I13:I22"/>
    <mergeCell ref="I23:I31"/>
    <mergeCell ref="J23:J31"/>
    <mergeCell ref="K23:K31"/>
    <mergeCell ref="L23:L31"/>
    <mergeCell ref="M23:M31"/>
    <mergeCell ref="N23:N31"/>
    <mergeCell ref="A23:A31"/>
    <mergeCell ref="E23:E31"/>
    <mergeCell ref="F23:F31"/>
    <mergeCell ref="G23:G31"/>
    <mergeCell ref="H23:H31"/>
    <mergeCell ref="B25:B30"/>
    <mergeCell ref="I32:I40"/>
    <mergeCell ref="J32:J40"/>
    <mergeCell ref="K32:K40"/>
    <mergeCell ref="L32:L40"/>
    <mergeCell ref="M32:M40"/>
    <mergeCell ref="N32:N40"/>
    <mergeCell ref="A32:A40"/>
    <mergeCell ref="E32:E40"/>
    <mergeCell ref="F32:F40"/>
    <mergeCell ref="G32:G40"/>
    <mergeCell ref="H32:H40"/>
    <mergeCell ref="B34:B39"/>
    <mergeCell ref="I41:I49"/>
    <mergeCell ref="J41:J49"/>
    <mergeCell ref="K41:K49"/>
    <mergeCell ref="L41:L49"/>
    <mergeCell ref="M41:M49"/>
    <mergeCell ref="N41:N49"/>
    <mergeCell ref="A41:A49"/>
    <mergeCell ref="E41:E49"/>
    <mergeCell ref="F41:F49"/>
    <mergeCell ref="G41:G49"/>
    <mergeCell ref="H41:H49"/>
    <mergeCell ref="B43:B48"/>
    <mergeCell ref="I50:I58"/>
    <mergeCell ref="J50:J58"/>
    <mergeCell ref="K50:K58"/>
    <mergeCell ref="L50:L58"/>
    <mergeCell ref="M50:M58"/>
    <mergeCell ref="N50:N58"/>
    <mergeCell ref="A50:A58"/>
    <mergeCell ref="E50:E58"/>
    <mergeCell ref="F50:F58"/>
    <mergeCell ref="G50:G58"/>
    <mergeCell ref="H50:H58"/>
    <mergeCell ref="B52:B57"/>
    <mergeCell ref="I59:I67"/>
    <mergeCell ref="J59:J67"/>
    <mergeCell ref="K59:K67"/>
    <mergeCell ref="L59:L67"/>
    <mergeCell ref="M59:M67"/>
    <mergeCell ref="N59:N67"/>
    <mergeCell ref="A59:A67"/>
    <mergeCell ref="E59:E67"/>
    <mergeCell ref="F59:F67"/>
    <mergeCell ref="G59:G67"/>
    <mergeCell ref="H59:H67"/>
    <mergeCell ref="B61:B66"/>
    <mergeCell ref="I68:I76"/>
    <mergeCell ref="J68:J76"/>
    <mergeCell ref="K68:K76"/>
    <mergeCell ref="L68:L76"/>
    <mergeCell ref="M68:M76"/>
    <mergeCell ref="N68:N76"/>
    <mergeCell ref="A68:A76"/>
    <mergeCell ref="E68:E76"/>
    <mergeCell ref="F68:F76"/>
    <mergeCell ref="G68:G76"/>
    <mergeCell ref="H68:H76"/>
    <mergeCell ref="B70:B75"/>
    <mergeCell ref="I77:I85"/>
    <mergeCell ref="J77:J85"/>
    <mergeCell ref="K77:K85"/>
    <mergeCell ref="L77:L85"/>
    <mergeCell ref="M77:M85"/>
    <mergeCell ref="N77:N85"/>
    <mergeCell ref="A77:A85"/>
    <mergeCell ref="E77:E85"/>
    <mergeCell ref="F77:F85"/>
    <mergeCell ref="G77:G85"/>
    <mergeCell ref="H77:H85"/>
    <mergeCell ref="B79:B84"/>
    <mergeCell ref="I86:I94"/>
    <mergeCell ref="J86:J94"/>
    <mergeCell ref="K86:K94"/>
    <mergeCell ref="L86:L94"/>
    <mergeCell ref="M86:M94"/>
    <mergeCell ref="N86:N94"/>
    <mergeCell ref="A86:A94"/>
    <mergeCell ref="E86:E94"/>
    <mergeCell ref="F86:F94"/>
    <mergeCell ref="G86:G94"/>
    <mergeCell ref="H86:H94"/>
    <mergeCell ref="B88:B93"/>
    <mergeCell ref="G104:J104"/>
    <mergeCell ref="C105:N105"/>
    <mergeCell ref="C106:N106"/>
    <mergeCell ref="A107:B107"/>
    <mergeCell ref="A108:N111"/>
    <mergeCell ref="I95:I103"/>
    <mergeCell ref="J95:J103"/>
    <mergeCell ref="K95:K103"/>
    <mergeCell ref="L95:L103"/>
    <mergeCell ref="M95:M103"/>
    <mergeCell ref="N95:N103"/>
    <mergeCell ref="A95:A103"/>
    <mergeCell ref="E95:E103"/>
    <mergeCell ref="F95:F103"/>
    <mergeCell ref="G95:G103"/>
    <mergeCell ref="H95:H103"/>
    <mergeCell ref="B97:B102"/>
  </mergeCells>
  <conditionalFormatting sqref="L13:L31">
    <cfRule type="cellIs" dxfId="57" priority="17" operator="lessThanOrEqual">
      <formula>7.5</formula>
    </cfRule>
    <cfRule type="cellIs" dxfId="56" priority="18" operator="greaterThan">
      <formula>7.5</formula>
    </cfRule>
  </conditionalFormatting>
  <conditionalFormatting sqref="L32:L40">
    <cfRule type="cellIs" dxfId="55" priority="15" operator="lessThanOrEqual">
      <formula>7.5</formula>
    </cfRule>
    <cfRule type="cellIs" dxfId="54" priority="16" operator="greaterThan">
      <formula>7.5</formula>
    </cfRule>
  </conditionalFormatting>
  <conditionalFormatting sqref="L41:L49">
    <cfRule type="cellIs" dxfId="53" priority="13" operator="lessThanOrEqual">
      <formula>7.5</formula>
    </cfRule>
    <cfRule type="cellIs" dxfId="52" priority="14" operator="greaterThan">
      <formula>7.5</formula>
    </cfRule>
  </conditionalFormatting>
  <conditionalFormatting sqref="L50:L58">
    <cfRule type="cellIs" dxfId="51" priority="11" operator="lessThanOrEqual">
      <formula>7.5</formula>
    </cfRule>
    <cfRule type="cellIs" dxfId="50" priority="12" operator="greaterThan">
      <formula>7.5</formula>
    </cfRule>
  </conditionalFormatting>
  <conditionalFormatting sqref="L59:L67">
    <cfRule type="cellIs" dxfId="49" priority="9" operator="lessThanOrEqual">
      <formula>7.5</formula>
    </cfRule>
    <cfRule type="cellIs" dxfId="48" priority="10" operator="greaterThan">
      <formula>7.5</formula>
    </cfRule>
  </conditionalFormatting>
  <conditionalFormatting sqref="L68:L76">
    <cfRule type="cellIs" dxfId="47" priority="7" operator="lessThanOrEqual">
      <formula>7.5</formula>
    </cfRule>
    <cfRule type="cellIs" dxfId="46" priority="8" operator="greaterThan">
      <formula>7.5</formula>
    </cfRule>
  </conditionalFormatting>
  <conditionalFormatting sqref="L77:L85">
    <cfRule type="cellIs" dxfId="45" priority="5" operator="lessThanOrEqual">
      <formula>7.5</formula>
    </cfRule>
    <cfRule type="cellIs" dxfId="44" priority="6" operator="greaterThan">
      <formula>7.5</formula>
    </cfRule>
  </conditionalFormatting>
  <conditionalFormatting sqref="L86:L94">
    <cfRule type="cellIs" dxfId="43" priority="3" operator="lessThanOrEqual">
      <formula>7.5</formula>
    </cfRule>
    <cfRule type="cellIs" dxfId="42" priority="4" operator="greaterThan">
      <formula>7.5</formula>
    </cfRule>
  </conditionalFormatting>
  <conditionalFormatting sqref="L95:L103">
    <cfRule type="cellIs" dxfId="41" priority="1" operator="lessThanOrEqual">
      <formula>7.5</formula>
    </cfRule>
    <cfRule type="cellIs" dxfId="40" priority="2" operator="greaterThan">
      <formula>7.5</formula>
    </cfRule>
  </conditionalFormatting>
  <pageMargins left="0.7" right="0.7" top="0.75" bottom="0.75" header="0.3" footer="0.3"/>
  <pageSetup scale="86" orientation="portrait" r:id="rId1"/>
  <rowBreaks count="2" manualBreakCount="2">
    <brk id="40" max="19" man="1"/>
    <brk id="67" max="16383" man="1"/>
  </rowBreaks>
  <colBreaks count="1" manualBreakCount="1">
    <brk id="14" max="201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0.79998168889431442"/>
  </sheetPr>
  <dimension ref="A1:AM109"/>
  <sheetViews>
    <sheetView showGridLines="0" view="pageBreakPreview" zoomScale="90" zoomScaleNormal="90" zoomScaleSheetLayoutView="90" zoomScalePageLayoutView="90" workbookViewId="0">
      <selection activeCell="C10" sqref="C10:E10"/>
    </sheetView>
  </sheetViews>
  <sheetFormatPr baseColWidth="10" defaultColWidth="10.88671875" defaultRowHeight="16.2" x14ac:dyDescent="0.4"/>
  <cols>
    <col min="1" max="1" width="5.6640625" style="2" customWidth="1"/>
    <col min="2" max="2" width="40.6640625" style="2" customWidth="1"/>
    <col min="3" max="3" width="25.6640625" style="2" customWidth="1"/>
    <col min="4" max="5" width="14.6640625" style="2" customWidth="1"/>
    <col min="6" max="6" width="10.6640625" style="2" customWidth="1"/>
    <col min="7" max="9" width="15.6640625" style="2" customWidth="1"/>
    <col min="10" max="10" width="11.44140625" style="2" hidden="1" customWidth="1"/>
    <col min="11" max="14" width="12.6640625" style="2" hidden="1" customWidth="1"/>
    <col min="15" max="16" width="11.44140625" style="2" hidden="1" customWidth="1"/>
    <col min="17" max="17" width="12.6640625" style="2" hidden="1" customWidth="1"/>
    <col min="18" max="18" width="18.6640625" style="20" hidden="1" customWidth="1"/>
    <col min="19" max="25" width="10.88671875" style="5"/>
    <col min="26" max="16384" width="10.88671875" style="2"/>
  </cols>
  <sheetData>
    <row r="1" spans="1:39" x14ac:dyDescent="0.4">
      <c r="A1" s="5"/>
      <c r="B1" s="5"/>
      <c r="C1" s="5"/>
      <c r="D1" s="5"/>
      <c r="E1" s="5"/>
      <c r="F1" s="5"/>
      <c r="G1" s="5"/>
      <c r="H1" s="5"/>
      <c r="I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39" x14ac:dyDescent="0.4">
      <c r="A2" s="5"/>
      <c r="B2" s="5"/>
      <c r="C2" s="5"/>
      <c r="D2" s="5"/>
      <c r="E2" s="5"/>
      <c r="F2" s="5"/>
      <c r="G2" s="5"/>
      <c r="H2" s="5"/>
      <c r="I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39" x14ac:dyDescent="0.4">
      <c r="A3" s="5"/>
      <c r="B3" s="5"/>
      <c r="C3" s="5"/>
      <c r="D3" s="5"/>
      <c r="E3" s="5"/>
      <c r="F3" s="5"/>
      <c r="G3" s="5"/>
      <c r="H3" s="5"/>
      <c r="I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</row>
    <row r="4" spans="1:39" x14ac:dyDescent="0.4">
      <c r="A4" s="5"/>
      <c r="B4" s="5"/>
      <c r="C4" s="5"/>
      <c r="D4" s="5"/>
      <c r="E4" s="5"/>
      <c r="F4" s="5"/>
      <c r="G4" s="5"/>
      <c r="H4" s="5"/>
      <c r="I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</row>
    <row r="5" spans="1:39" x14ac:dyDescent="0.4">
      <c r="A5" s="5"/>
      <c r="B5" s="5"/>
      <c r="C5" s="5"/>
      <c r="D5" s="5"/>
      <c r="E5" s="5"/>
      <c r="F5" s="5"/>
      <c r="G5" s="5"/>
      <c r="H5" s="5"/>
      <c r="I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</row>
    <row r="6" spans="1:39" x14ac:dyDescent="0.4">
      <c r="A6" s="5"/>
      <c r="B6" s="5"/>
      <c r="C6" s="5"/>
      <c r="D6" s="5"/>
      <c r="E6" s="5"/>
      <c r="F6" s="5"/>
      <c r="G6" s="5"/>
      <c r="H6" s="5"/>
      <c r="I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</row>
    <row r="7" spans="1:39" x14ac:dyDescent="0.4">
      <c r="A7" s="5"/>
      <c r="B7" s="5"/>
      <c r="C7" s="5"/>
      <c r="D7" s="5"/>
      <c r="E7" s="5"/>
      <c r="F7" s="5"/>
      <c r="G7" s="5"/>
      <c r="H7" s="5"/>
      <c r="I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</row>
    <row r="8" spans="1:39" s="1" customFormat="1" ht="30" customHeight="1" x14ac:dyDescent="0.4">
      <c r="A8" s="223" t="s">
        <v>102</v>
      </c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R8" s="21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</row>
    <row r="9" spans="1:39" s="1" customFormat="1" ht="13.05" customHeight="1" x14ac:dyDescent="0.4">
      <c r="A9" s="126" t="s">
        <v>93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33"/>
      <c r="M9" s="115"/>
      <c r="R9" s="21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spans="1:39" s="15" customFormat="1" ht="18" customHeight="1" x14ac:dyDescent="0.4">
      <c r="A10" s="42" t="s">
        <v>31</v>
      </c>
      <c r="B10" s="41"/>
      <c r="C10" s="218"/>
      <c r="D10" s="219"/>
      <c r="E10" s="220"/>
      <c r="F10" s="149"/>
      <c r="G10" s="150"/>
      <c r="H10" s="40"/>
      <c r="I10" s="40"/>
      <c r="J10" s="224" t="s">
        <v>27</v>
      </c>
      <c r="K10" s="286" t="s">
        <v>76</v>
      </c>
      <c r="L10" s="226" t="s">
        <v>69</v>
      </c>
      <c r="M10" s="229" t="s">
        <v>64</v>
      </c>
      <c r="N10" s="211" t="s">
        <v>2</v>
      </c>
      <c r="O10" s="214" t="s">
        <v>49</v>
      </c>
      <c r="P10" s="215" t="s">
        <v>50</v>
      </c>
      <c r="Q10" s="17"/>
      <c r="R10" s="35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</row>
    <row r="11" spans="1:39" s="15" customFormat="1" ht="18" customHeight="1" x14ac:dyDescent="0.4">
      <c r="A11" s="234" t="s">
        <v>34</v>
      </c>
      <c r="B11" s="235"/>
      <c r="C11" s="236"/>
      <c r="D11" s="218"/>
      <c r="E11" s="220"/>
      <c r="F11" s="149"/>
      <c r="G11" s="150"/>
      <c r="H11" s="40"/>
      <c r="I11" s="40"/>
      <c r="J11" s="224"/>
      <c r="K11" s="287"/>
      <c r="L11" s="227"/>
      <c r="M11" s="230"/>
      <c r="N11" s="212"/>
      <c r="O11" s="214"/>
      <c r="P11" s="215"/>
      <c r="Q11" s="17"/>
      <c r="R11" s="35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</row>
    <row r="12" spans="1:39" s="15" customFormat="1" ht="18" customHeight="1" x14ac:dyDescent="0.4">
      <c r="A12" s="234" t="s">
        <v>45</v>
      </c>
      <c r="B12" s="235"/>
      <c r="C12" s="236"/>
      <c r="D12" s="221"/>
      <c r="E12" s="222"/>
      <c r="F12" s="150"/>
      <c r="G12" s="150"/>
      <c r="H12" s="40"/>
      <c r="I12" s="40"/>
      <c r="J12" s="224"/>
      <c r="K12" s="287"/>
      <c r="L12" s="227"/>
      <c r="M12" s="230"/>
      <c r="N12" s="212"/>
      <c r="O12" s="214"/>
      <c r="P12" s="215"/>
      <c r="Q12" s="17"/>
      <c r="R12" s="35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</row>
    <row r="13" spans="1:39" s="15" customFormat="1" ht="13.05" customHeight="1" x14ac:dyDescent="0.4">
      <c r="A13" s="119"/>
      <c r="B13" s="119"/>
      <c r="C13" s="119"/>
      <c r="D13" s="119"/>
      <c r="E13" s="119"/>
      <c r="F13" s="119"/>
      <c r="G13" s="119"/>
      <c r="H13" s="119"/>
      <c r="I13" s="119"/>
      <c r="J13" s="224"/>
      <c r="K13" s="287"/>
      <c r="L13" s="227"/>
      <c r="M13" s="230"/>
      <c r="N13" s="212"/>
      <c r="O13" s="214"/>
      <c r="P13" s="214"/>
      <c r="R13" s="22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</row>
    <row r="14" spans="1:39" s="8" customFormat="1" ht="50.1" customHeight="1" x14ac:dyDescent="0.3">
      <c r="A14" s="232" t="s">
        <v>35</v>
      </c>
      <c r="B14" s="233"/>
      <c r="C14" s="116" t="s">
        <v>56</v>
      </c>
      <c r="D14" s="56" t="s">
        <v>53</v>
      </c>
      <c r="E14" s="56" t="s">
        <v>87</v>
      </c>
      <c r="F14" s="56" t="s">
        <v>47</v>
      </c>
      <c r="G14" s="56" t="s">
        <v>48</v>
      </c>
      <c r="H14" s="66" t="s">
        <v>54</v>
      </c>
      <c r="I14" s="66" t="s">
        <v>55</v>
      </c>
      <c r="J14" s="225"/>
      <c r="K14" s="288"/>
      <c r="L14" s="228"/>
      <c r="M14" s="231"/>
      <c r="N14" s="213"/>
      <c r="O14" s="214"/>
      <c r="P14" s="214"/>
      <c r="Q14" s="32" t="s">
        <v>86</v>
      </c>
      <c r="R14" s="64" t="s">
        <v>39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</row>
    <row r="15" spans="1:39" s="17" customFormat="1" ht="20.100000000000001" customHeight="1" x14ac:dyDescent="0.4">
      <c r="A15" s="118">
        <v>1</v>
      </c>
      <c r="B15" s="60"/>
      <c r="C15" s="60"/>
      <c r="D15" s="60"/>
      <c r="E15" s="60"/>
      <c r="F15" s="60"/>
      <c r="G15" s="60"/>
      <c r="H15" s="60"/>
      <c r="I15" s="60"/>
      <c r="J15" s="207"/>
      <c r="K15" s="201"/>
      <c r="L15" s="204"/>
      <c r="M15" s="201"/>
      <c r="N15" s="201"/>
      <c r="O15" s="202">
        <f>COUNTA(K15:N29)</f>
        <v>0</v>
      </c>
      <c r="P15" s="202">
        <f>SUM(K15:N29)</f>
        <v>0</v>
      </c>
      <c r="Q15" s="203" t="e">
        <f>P15/O15*10</f>
        <v>#DIV/0!</v>
      </c>
      <c r="R15" s="200"/>
    </row>
    <row r="16" spans="1:39" s="17" customFormat="1" ht="20.100000000000001" customHeight="1" x14ac:dyDescent="0.4">
      <c r="A16" s="118">
        <v>2</v>
      </c>
      <c r="B16" s="60"/>
      <c r="C16" s="60"/>
      <c r="D16" s="60"/>
      <c r="E16" s="60"/>
      <c r="F16" s="60"/>
      <c r="G16" s="60"/>
      <c r="H16" s="60"/>
      <c r="I16" s="60"/>
      <c r="J16" s="207"/>
      <c r="K16" s="201"/>
      <c r="L16" s="205"/>
      <c r="M16" s="201"/>
      <c r="N16" s="201"/>
      <c r="O16" s="202"/>
      <c r="P16" s="202"/>
      <c r="Q16" s="203"/>
      <c r="R16" s="200"/>
    </row>
    <row r="17" spans="1:39" s="17" customFormat="1" ht="20.100000000000001" customHeight="1" x14ac:dyDescent="0.4">
      <c r="A17" s="118">
        <v>3</v>
      </c>
      <c r="B17" s="60"/>
      <c r="C17" s="60"/>
      <c r="D17" s="60"/>
      <c r="E17" s="60"/>
      <c r="F17" s="60"/>
      <c r="G17" s="60"/>
      <c r="H17" s="60"/>
      <c r="I17" s="60"/>
      <c r="J17" s="207"/>
      <c r="K17" s="201"/>
      <c r="L17" s="205"/>
      <c r="M17" s="201"/>
      <c r="N17" s="201"/>
      <c r="O17" s="202"/>
      <c r="P17" s="202"/>
      <c r="Q17" s="203"/>
      <c r="R17" s="200"/>
    </row>
    <row r="18" spans="1:39" s="17" customFormat="1" ht="20.100000000000001" customHeight="1" x14ac:dyDescent="0.4">
      <c r="A18" s="118">
        <v>4</v>
      </c>
      <c r="B18" s="60"/>
      <c r="C18" s="60"/>
      <c r="D18" s="60"/>
      <c r="E18" s="60"/>
      <c r="F18" s="60"/>
      <c r="G18" s="60"/>
      <c r="H18" s="60"/>
      <c r="I18" s="60"/>
      <c r="J18" s="207"/>
      <c r="K18" s="201"/>
      <c r="L18" s="205"/>
      <c r="M18" s="201"/>
      <c r="N18" s="201"/>
      <c r="O18" s="202"/>
      <c r="P18" s="202"/>
      <c r="Q18" s="203"/>
      <c r="R18" s="200"/>
    </row>
    <row r="19" spans="1:39" s="17" customFormat="1" ht="20.100000000000001" customHeight="1" x14ac:dyDescent="0.4">
      <c r="A19" s="118">
        <v>5</v>
      </c>
      <c r="B19" s="60"/>
      <c r="C19" s="60"/>
      <c r="D19" s="60"/>
      <c r="E19" s="60"/>
      <c r="F19" s="60"/>
      <c r="G19" s="60"/>
      <c r="H19" s="60"/>
      <c r="I19" s="60"/>
      <c r="J19" s="207"/>
      <c r="K19" s="201"/>
      <c r="L19" s="205"/>
      <c r="M19" s="201"/>
      <c r="N19" s="201"/>
      <c r="O19" s="202"/>
      <c r="P19" s="202"/>
      <c r="Q19" s="203"/>
      <c r="R19" s="200"/>
    </row>
    <row r="20" spans="1:39" s="17" customFormat="1" ht="20.100000000000001" customHeight="1" x14ac:dyDescent="0.4">
      <c r="A20" s="118">
        <v>6</v>
      </c>
      <c r="B20" s="60"/>
      <c r="C20" s="60"/>
      <c r="D20" s="60"/>
      <c r="E20" s="60"/>
      <c r="F20" s="60"/>
      <c r="G20" s="60"/>
      <c r="H20" s="60"/>
      <c r="I20" s="60"/>
      <c r="J20" s="207"/>
      <c r="K20" s="201"/>
      <c r="L20" s="205"/>
      <c r="M20" s="201"/>
      <c r="N20" s="201"/>
      <c r="O20" s="202"/>
      <c r="P20" s="202"/>
      <c r="Q20" s="203"/>
      <c r="R20" s="200"/>
    </row>
    <row r="21" spans="1:39" s="17" customFormat="1" ht="20.100000000000001" customHeight="1" x14ac:dyDescent="0.4">
      <c r="A21" s="118">
        <v>7</v>
      </c>
      <c r="B21" s="60"/>
      <c r="C21" s="60"/>
      <c r="D21" s="60"/>
      <c r="E21" s="60"/>
      <c r="F21" s="60"/>
      <c r="G21" s="60"/>
      <c r="H21" s="60"/>
      <c r="I21" s="60"/>
      <c r="J21" s="207"/>
      <c r="K21" s="201"/>
      <c r="L21" s="205"/>
      <c r="M21" s="201"/>
      <c r="N21" s="201"/>
      <c r="O21" s="202"/>
      <c r="P21" s="202"/>
      <c r="Q21" s="203"/>
      <c r="R21" s="200"/>
    </row>
    <row r="22" spans="1:39" s="17" customFormat="1" ht="20.100000000000001" customHeight="1" x14ac:dyDescent="0.4">
      <c r="A22" s="118">
        <v>8</v>
      </c>
      <c r="B22" s="60"/>
      <c r="C22" s="60"/>
      <c r="D22" s="60"/>
      <c r="E22" s="60"/>
      <c r="F22" s="60"/>
      <c r="G22" s="60"/>
      <c r="H22" s="60"/>
      <c r="I22" s="60"/>
      <c r="J22" s="207"/>
      <c r="K22" s="201"/>
      <c r="L22" s="205"/>
      <c r="M22" s="201"/>
      <c r="N22" s="201"/>
      <c r="O22" s="202"/>
      <c r="P22" s="202"/>
      <c r="Q22" s="203"/>
      <c r="R22" s="200"/>
    </row>
    <row r="23" spans="1:39" s="17" customFormat="1" ht="20.100000000000001" customHeight="1" x14ac:dyDescent="0.4">
      <c r="A23" s="118">
        <v>9</v>
      </c>
      <c r="B23" s="60"/>
      <c r="C23" s="60"/>
      <c r="D23" s="60"/>
      <c r="E23" s="60"/>
      <c r="F23" s="60"/>
      <c r="G23" s="60"/>
      <c r="H23" s="60"/>
      <c r="I23" s="60"/>
      <c r="J23" s="207"/>
      <c r="K23" s="201"/>
      <c r="L23" s="205"/>
      <c r="M23" s="201"/>
      <c r="N23" s="201"/>
      <c r="O23" s="202"/>
      <c r="P23" s="202"/>
      <c r="Q23" s="203"/>
      <c r="R23" s="200"/>
    </row>
    <row r="24" spans="1:39" s="17" customFormat="1" ht="20.100000000000001" customHeight="1" x14ac:dyDescent="0.4">
      <c r="A24" s="118">
        <v>10</v>
      </c>
      <c r="B24" s="60"/>
      <c r="C24" s="60"/>
      <c r="D24" s="60"/>
      <c r="E24" s="60"/>
      <c r="F24" s="60"/>
      <c r="G24" s="60"/>
      <c r="H24" s="60"/>
      <c r="I24" s="60"/>
      <c r="J24" s="207"/>
      <c r="K24" s="201"/>
      <c r="L24" s="205"/>
      <c r="M24" s="201"/>
      <c r="N24" s="201"/>
      <c r="O24" s="202"/>
      <c r="P24" s="202"/>
      <c r="Q24" s="203"/>
      <c r="R24" s="200"/>
    </row>
    <row r="25" spans="1:39" s="17" customFormat="1" ht="20.100000000000001" customHeight="1" x14ac:dyDescent="0.4">
      <c r="A25" s="118">
        <v>11</v>
      </c>
      <c r="B25" s="60"/>
      <c r="C25" s="60"/>
      <c r="D25" s="60"/>
      <c r="E25" s="60"/>
      <c r="F25" s="60"/>
      <c r="G25" s="60"/>
      <c r="H25" s="60"/>
      <c r="I25" s="60"/>
      <c r="J25" s="207"/>
      <c r="K25" s="201"/>
      <c r="L25" s="205"/>
      <c r="M25" s="201"/>
      <c r="N25" s="201"/>
      <c r="O25" s="202"/>
      <c r="P25" s="202"/>
      <c r="Q25" s="203"/>
      <c r="R25" s="200"/>
    </row>
    <row r="26" spans="1:39" s="17" customFormat="1" ht="20.100000000000001" customHeight="1" x14ac:dyDescent="0.4">
      <c r="A26" s="118">
        <v>12</v>
      </c>
      <c r="B26" s="60"/>
      <c r="C26" s="60"/>
      <c r="D26" s="60"/>
      <c r="E26" s="60"/>
      <c r="F26" s="60"/>
      <c r="G26" s="60"/>
      <c r="H26" s="60"/>
      <c r="I26" s="60"/>
      <c r="J26" s="207"/>
      <c r="K26" s="201"/>
      <c r="L26" s="205"/>
      <c r="M26" s="201"/>
      <c r="N26" s="201"/>
      <c r="O26" s="202"/>
      <c r="P26" s="202"/>
      <c r="Q26" s="203"/>
      <c r="R26" s="200"/>
    </row>
    <row r="27" spans="1:39" s="17" customFormat="1" ht="20.100000000000001" customHeight="1" x14ac:dyDescent="0.4">
      <c r="A27" s="118">
        <v>13</v>
      </c>
      <c r="B27" s="60"/>
      <c r="C27" s="60"/>
      <c r="D27" s="60"/>
      <c r="E27" s="60"/>
      <c r="F27" s="60"/>
      <c r="G27" s="60"/>
      <c r="H27" s="60"/>
      <c r="I27" s="60"/>
      <c r="J27" s="207"/>
      <c r="K27" s="201"/>
      <c r="L27" s="205"/>
      <c r="M27" s="201"/>
      <c r="N27" s="201"/>
      <c r="O27" s="202"/>
      <c r="P27" s="202"/>
      <c r="Q27" s="203"/>
      <c r="R27" s="200"/>
    </row>
    <row r="28" spans="1:39" s="17" customFormat="1" ht="20.100000000000001" customHeight="1" x14ac:dyDescent="0.4">
      <c r="A28" s="118">
        <v>14</v>
      </c>
      <c r="B28" s="60"/>
      <c r="C28" s="60"/>
      <c r="D28" s="60"/>
      <c r="E28" s="60"/>
      <c r="F28" s="60"/>
      <c r="G28" s="60"/>
      <c r="H28" s="60"/>
      <c r="I28" s="60"/>
      <c r="J28" s="207"/>
      <c r="K28" s="201"/>
      <c r="L28" s="205"/>
      <c r="M28" s="201"/>
      <c r="N28" s="201"/>
      <c r="O28" s="202"/>
      <c r="P28" s="202"/>
      <c r="Q28" s="203"/>
      <c r="R28" s="200"/>
    </row>
    <row r="29" spans="1:39" s="17" customFormat="1" ht="20.100000000000001" customHeight="1" x14ac:dyDescent="0.4">
      <c r="A29" s="118">
        <v>15</v>
      </c>
      <c r="B29" s="60"/>
      <c r="C29" s="60"/>
      <c r="D29" s="60"/>
      <c r="E29" s="60"/>
      <c r="F29" s="60"/>
      <c r="G29" s="60"/>
      <c r="H29" s="60"/>
      <c r="I29" s="60"/>
      <c r="J29" s="207"/>
      <c r="K29" s="201"/>
      <c r="L29" s="206"/>
      <c r="M29" s="201"/>
      <c r="N29" s="201"/>
      <c r="O29" s="202"/>
      <c r="P29" s="202"/>
      <c r="Q29" s="203"/>
      <c r="R29" s="200"/>
    </row>
    <row r="30" spans="1:39" s="6" customFormat="1" ht="16.8" hidden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196"/>
      <c r="L30" s="196"/>
      <c r="M30" s="196"/>
      <c r="N30" s="196"/>
      <c r="O30" s="196"/>
      <c r="P30" s="30">
        <f>COUNTIF(P15:P29,"&gt;7.50")</f>
        <v>0</v>
      </c>
      <c r="Q30" s="5"/>
      <c r="R30" s="28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</row>
    <row r="31" spans="1:39" s="6" customFormat="1" ht="16.8" x14ac:dyDescent="0.4">
      <c r="A31" s="193" t="s">
        <v>51</v>
      </c>
      <c r="B31" s="193"/>
      <c r="C31" s="198"/>
      <c r="D31" s="198"/>
      <c r="E31" s="198"/>
      <c r="F31" s="198"/>
      <c r="G31" s="198"/>
      <c r="H31" s="198"/>
      <c r="I31" s="198"/>
      <c r="J31" s="44"/>
      <c r="K31" s="45"/>
      <c r="L31" s="45"/>
      <c r="M31" s="45"/>
      <c r="N31" s="45"/>
      <c r="O31" s="45"/>
      <c r="P31" s="46"/>
      <c r="Q31" s="44"/>
      <c r="R31" s="47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</row>
    <row r="32" spans="1:39" s="6" customFormat="1" ht="16.8" x14ac:dyDescent="0.4">
      <c r="A32" s="194" t="s">
        <v>52</v>
      </c>
      <c r="B32" s="194"/>
      <c r="C32" s="199"/>
      <c r="D32" s="199"/>
      <c r="E32" s="199"/>
      <c r="F32" s="199"/>
      <c r="G32" s="199"/>
      <c r="H32" s="199"/>
      <c r="I32" s="199"/>
      <c r="J32" s="44"/>
      <c r="K32" s="45"/>
      <c r="L32" s="45"/>
      <c r="M32" s="45"/>
      <c r="N32" s="45"/>
      <c r="O32" s="45"/>
      <c r="P32" s="46"/>
      <c r="Q32" s="44"/>
      <c r="R32" s="47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</row>
    <row r="33" spans="1:39" s="6" customFormat="1" ht="15.75" customHeight="1" x14ac:dyDescent="0.4">
      <c r="A33" s="197" t="s">
        <v>42</v>
      </c>
      <c r="B33" s="197"/>
      <c r="C33" s="117"/>
      <c r="D33" s="117"/>
      <c r="E33" s="117"/>
      <c r="F33" s="117"/>
      <c r="G33" s="117"/>
      <c r="H33" s="117"/>
      <c r="I33" s="117"/>
      <c r="J33" s="25"/>
      <c r="K33" s="25"/>
      <c r="L33" s="25"/>
      <c r="M33" s="25"/>
      <c r="N33" s="25"/>
      <c r="O33" s="25"/>
      <c r="P33" s="25"/>
      <c r="Q33" s="25"/>
      <c r="R33" s="25"/>
    </row>
    <row r="34" spans="1:39" s="6" customFormat="1" ht="15.75" customHeight="1" x14ac:dyDescent="0.4">
      <c r="A34" s="195"/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</row>
    <row r="35" spans="1:39" s="6" customFormat="1" ht="15.75" customHeight="1" x14ac:dyDescent="0.4">
      <c r="A35" s="195"/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</row>
    <row r="36" spans="1:39" s="6" customFormat="1" ht="15.75" customHeight="1" x14ac:dyDescent="0.4">
      <c r="A36" s="195"/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</row>
    <row r="37" spans="1:39" s="6" customFormat="1" ht="15.75" customHeight="1" x14ac:dyDescent="0.4">
      <c r="A37" s="195"/>
      <c r="B37" s="195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</row>
    <row r="38" spans="1:39" s="6" customFormat="1" ht="15.75" customHeight="1" x14ac:dyDescent="0.4">
      <c r="A38" s="25"/>
      <c r="B38" s="25"/>
      <c r="C38" s="25"/>
      <c r="D38" s="25"/>
      <c r="E38" s="25"/>
      <c r="F38" s="25"/>
      <c r="G38" s="25"/>
      <c r="H38" s="25"/>
      <c r="I38" s="25"/>
      <c r="J38" s="29"/>
      <c r="O38" s="26"/>
      <c r="P38" s="26"/>
      <c r="Q38" s="26"/>
      <c r="R38" s="26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</row>
    <row r="39" spans="1:39" x14ac:dyDescent="0.4">
      <c r="A39" s="5"/>
      <c r="B39" s="5"/>
      <c r="C39" s="5"/>
      <c r="D39" s="5"/>
      <c r="E39" s="5"/>
      <c r="F39" s="5"/>
      <c r="G39" s="5"/>
      <c r="H39" s="5"/>
      <c r="I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</row>
    <row r="40" spans="1:39" x14ac:dyDescent="0.4">
      <c r="A40" s="5"/>
      <c r="B40" s="5"/>
      <c r="C40" s="5"/>
      <c r="D40" s="5"/>
      <c r="E40" s="5"/>
      <c r="F40" s="5"/>
      <c r="G40" s="5"/>
      <c r="H40" s="5"/>
      <c r="I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</row>
    <row r="41" spans="1:39" x14ac:dyDescent="0.4">
      <c r="A41" s="5"/>
      <c r="B41" s="5"/>
      <c r="C41" s="5"/>
      <c r="D41" s="5"/>
      <c r="E41" s="5"/>
      <c r="F41" s="5"/>
      <c r="G41" s="5"/>
      <c r="H41" s="5"/>
      <c r="I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</row>
    <row r="42" spans="1:39" x14ac:dyDescent="0.4">
      <c r="A42" s="5"/>
      <c r="B42" s="5"/>
      <c r="C42" s="5"/>
      <c r="D42" s="5"/>
      <c r="E42" s="5"/>
      <c r="F42" s="5"/>
      <c r="G42" s="5"/>
      <c r="H42" s="5"/>
      <c r="I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</row>
    <row r="43" spans="1:39" x14ac:dyDescent="0.4">
      <c r="A43" s="5"/>
      <c r="B43" s="5"/>
      <c r="C43" s="5"/>
      <c r="D43" s="5"/>
      <c r="E43" s="5"/>
      <c r="F43" s="5"/>
      <c r="G43" s="5"/>
      <c r="H43" s="5"/>
      <c r="I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</row>
    <row r="44" spans="1:39" x14ac:dyDescent="0.4">
      <c r="A44" s="5"/>
      <c r="B44" s="5"/>
      <c r="C44" s="5"/>
      <c r="D44" s="5"/>
      <c r="E44" s="5"/>
      <c r="F44" s="5"/>
      <c r="G44" s="5"/>
      <c r="H44" s="5"/>
      <c r="I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</row>
    <row r="45" spans="1:39" x14ac:dyDescent="0.4">
      <c r="A45" s="5"/>
      <c r="B45" s="5"/>
      <c r="C45" s="5"/>
      <c r="D45" s="5"/>
      <c r="E45" s="5"/>
      <c r="F45" s="5"/>
      <c r="G45" s="5"/>
      <c r="H45" s="5"/>
      <c r="I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</row>
    <row r="46" spans="1:39" x14ac:dyDescent="0.4">
      <c r="A46" s="5"/>
      <c r="B46" s="5"/>
      <c r="C46" s="5"/>
      <c r="D46" s="5"/>
      <c r="E46" s="5"/>
      <c r="F46" s="5"/>
      <c r="G46" s="5"/>
      <c r="H46" s="5"/>
      <c r="I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</row>
    <row r="47" spans="1:39" x14ac:dyDescent="0.4">
      <c r="A47" s="5"/>
      <c r="B47" s="5"/>
      <c r="C47" s="5"/>
      <c r="D47" s="5"/>
      <c r="E47" s="5"/>
      <c r="F47" s="5"/>
      <c r="G47" s="5"/>
      <c r="H47" s="5"/>
      <c r="I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</row>
    <row r="48" spans="1:39" x14ac:dyDescent="0.4">
      <c r="A48" s="5"/>
      <c r="B48" s="5"/>
      <c r="C48" s="5"/>
      <c r="D48" s="5"/>
      <c r="E48" s="5"/>
      <c r="F48" s="5"/>
      <c r="G48" s="5"/>
      <c r="H48" s="5"/>
      <c r="I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</row>
    <row r="49" spans="1:39" x14ac:dyDescent="0.4">
      <c r="A49" s="5"/>
      <c r="B49" s="5"/>
      <c r="C49" s="5"/>
      <c r="D49" s="5"/>
      <c r="E49" s="5"/>
      <c r="F49" s="5"/>
      <c r="G49" s="5"/>
      <c r="H49" s="5"/>
      <c r="I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</row>
    <row r="50" spans="1:39" x14ac:dyDescent="0.4">
      <c r="A50" s="5"/>
      <c r="B50" s="5"/>
      <c r="C50" s="5"/>
      <c r="D50" s="5"/>
      <c r="E50" s="5"/>
      <c r="F50" s="5"/>
      <c r="G50" s="5"/>
      <c r="H50" s="5"/>
      <c r="I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</row>
    <row r="51" spans="1:39" x14ac:dyDescent="0.4">
      <c r="A51" s="5"/>
      <c r="B51" s="5"/>
      <c r="C51" s="5"/>
      <c r="D51" s="5"/>
      <c r="E51" s="5"/>
      <c r="F51" s="5"/>
      <c r="G51" s="5"/>
      <c r="H51" s="5"/>
      <c r="I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</row>
    <row r="52" spans="1:39" x14ac:dyDescent="0.4">
      <c r="A52" s="5"/>
      <c r="B52" s="5"/>
      <c r="C52" s="5"/>
      <c r="D52" s="5"/>
      <c r="E52" s="5"/>
      <c r="F52" s="5"/>
      <c r="G52" s="5"/>
      <c r="H52" s="5"/>
      <c r="I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</row>
    <row r="53" spans="1:39" x14ac:dyDescent="0.4">
      <c r="A53" s="5"/>
      <c r="B53" s="5"/>
      <c r="C53" s="5"/>
      <c r="D53" s="5"/>
      <c r="E53" s="5"/>
      <c r="F53" s="5"/>
      <c r="G53" s="5"/>
      <c r="H53" s="5"/>
      <c r="I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</row>
    <row r="54" spans="1:39" x14ac:dyDescent="0.4">
      <c r="A54" s="5"/>
      <c r="B54" s="5"/>
      <c r="C54" s="5"/>
      <c r="D54" s="5"/>
      <c r="E54" s="5"/>
      <c r="F54" s="5"/>
      <c r="G54" s="5"/>
      <c r="H54" s="5"/>
      <c r="I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</row>
    <row r="55" spans="1:39" x14ac:dyDescent="0.4">
      <c r="A55" s="5"/>
      <c r="B55" s="5"/>
      <c r="C55" s="5"/>
      <c r="D55" s="5"/>
      <c r="E55" s="5"/>
      <c r="F55" s="5"/>
      <c r="G55" s="5"/>
      <c r="H55" s="5"/>
      <c r="I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</row>
    <row r="56" spans="1:39" x14ac:dyDescent="0.4">
      <c r="A56" s="5"/>
      <c r="B56" s="5"/>
      <c r="C56" s="5"/>
      <c r="D56" s="5"/>
      <c r="E56" s="5"/>
      <c r="F56" s="5"/>
      <c r="G56" s="5"/>
      <c r="H56" s="5"/>
      <c r="I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</row>
    <row r="57" spans="1:39" x14ac:dyDescent="0.4">
      <c r="A57" s="5"/>
      <c r="B57" s="5"/>
      <c r="C57" s="5"/>
      <c r="D57" s="5"/>
      <c r="E57" s="5"/>
      <c r="F57" s="5"/>
      <c r="G57" s="5"/>
      <c r="H57" s="5"/>
      <c r="I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</row>
    <row r="58" spans="1:39" x14ac:dyDescent="0.4">
      <c r="A58" s="5"/>
      <c r="B58" s="5"/>
      <c r="C58" s="5"/>
      <c r="D58" s="5"/>
      <c r="E58" s="5"/>
      <c r="F58" s="5"/>
      <c r="G58" s="5"/>
      <c r="H58" s="5"/>
      <c r="I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</row>
    <row r="59" spans="1:39" x14ac:dyDescent="0.4">
      <c r="A59" s="5"/>
      <c r="B59" s="5"/>
      <c r="C59" s="5"/>
      <c r="D59" s="5"/>
      <c r="E59" s="5"/>
      <c r="F59" s="5"/>
      <c r="G59" s="5"/>
      <c r="H59" s="5"/>
      <c r="I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</row>
    <row r="60" spans="1:39" x14ac:dyDescent="0.4">
      <c r="A60" s="5"/>
      <c r="B60" s="5"/>
      <c r="C60" s="5"/>
      <c r="D60" s="5"/>
      <c r="E60" s="5"/>
      <c r="F60" s="5"/>
      <c r="G60" s="5"/>
      <c r="H60" s="5"/>
      <c r="I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</row>
    <row r="61" spans="1:39" x14ac:dyDescent="0.4">
      <c r="A61" s="5"/>
      <c r="B61" s="5"/>
      <c r="C61" s="5"/>
      <c r="D61" s="5"/>
      <c r="E61" s="5"/>
      <c r="F61" s="5"/>
      <c r="G61" s="5"/>
      <c r="H61" s="5"/>
      <c r="I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</row>
    <row r="62" spans="1:39" x14ac:dyDescent="0.4">
      <c r="A62" s="5"/>
      <c r="B62" s="5"/>
      <c r="C62" s="5"/>
      <c r="D62" s="5"/>
      <c r="E62" s="5"/>
      <c r="F62" s="5"/>
      <c r="G62" s="5"/>
      <c r="H62" s="5"/>
      <c r="I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</row>
    <row r="63" spans="1:39" x14ac:dyDescent="0.4">
      <c r="A63" s="5"/>
      <c r="B63" s="5"/>
      <c r="C63" s="5"/>
      <c r="D63" s="5"/>
      <c r="E63" s="5"/>
      <c r="F63" s="5"/>
      <c r="G63" s="5"/>
      <c r="H63" s="5"/>
      <c r="I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</row>
    <row r="64" spans="1:39" x14ac:dyDescent="0.4">
      <c r="A64" s="5"/>
      <c r="B64" s="5"/>
      <c r="C64" s="5"/>
      <c r="D64" s="5"/>
      <c r="E64" s="5"/>
      <c r="F64" s="5"/>
      <c r="G64" s="5"/>
      <c r="H64" s="5"/>
      <c r="I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</row>
    <row r="65" spans="1:39" x14ac:dyDescent="0.4">
      <c r="A65" s="5"/>
      <c r="B65" s="5"/>
      <c r="C65" s="5"/>
      <c r="D65" s="5"/>
      <c r="E65" s="5"/>
      <c r="F65" s="5"/>
      <c r="G65" s="5"/>
      <c r="H65" s="5"/>
      <c r="I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</row>
    <row r="66" spans="1:39" x14ac:dyDescent="0.4">
      <c r="A66" s="5"/>
      <c r="B66" s="5"/>
      <c r="C66" s="5"/>
      <c r="D66" s="5"/>
      <c r="E66" s="5"/>
      <c r="F66" s="5"/>
      <c r="G66" s="5"/>
      <c r="H66" s="5"/>
      <c r="I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</row>
    <row r="67" spans="1:39" x14ac:dyDescent="0.4">
      <c r="A67" s="5"/>
      <c r="B67" s="5"/>
      <c r="C67" s="5"/>
      <c r="D67" s="5"/>
      <c r="E67" s="5"/>
      <c r="F67" s="5"/>
      <c r="G67" s="5"/>
      <c r="H67" s="5"/>
      <c r="I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</row>
    <row r="68" spans="1:39" x14ac:dyDescent="0.4">
      <c r="A68" s="5"/>
      <c r="B68" s="5"/>
      <c r="C68" s="5"/>
      <c r="D68" s="5"/>
      <c r="E68" s="5"/>
      <c r="F68" s="5"/>
      <c r="G68" s="5"/>
      <c r="H68" s="5"/>
      <c r="I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</row>
    <row r="69" spans="1:39" x14ac:dyDescent="0.4">
      <c r="A69" s="5"/>
      <c r="B69" s="5"/>
      <c r="C69" s="5"/>
      <c r="D69" s="5"/>
      <c r="E69" s="5"/>
      <c r="F69" s="5"/>
      <c r="G69" s="5"/>
      <c r="H69" s="5"/>
      <c r="I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</row>
    <row r="70" spans="1:39" x14ac:dyDescent="0.4">
      <c r="A70" s="5"/>
      <c r="B70" s="5"/>
      <c r="C70" s="5"/>
      <c r="D70" s="5"/>
      <c r="E70" s="5"/>
      <c r="F70" s="5"/>
      <c r="G70" s="5"/>
      <c r="H70" s="5"/>
      <c r="I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</row>
    <row r="71" spans="1:39" x14ac:dyDescent="0.4">
      <c r="A71" s="5"/>
      <c r="B71" s="5"/>
      <c r="C71" s="5"/>
      <c r="D71" s="5"/>
      <c r="E71" s="5"/>
      <c r="F71" s="5"/>
      <c r="G71" s="5"/>
      <c r="H71" s="5"/>
      <c r="I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</row>
    <row r="72" spans="1:39" x14ac:dyDescent="0.4">
      <c r="A72" s="5"/>
      <c r="B72" s="5"/>
      <c r="C72" s="5"/>
      <c r="D72" s="5"/>
      <c r="E72" s="5"/>
      <c r="F72" s="5"/>
      <c r="G72" s="5"/>
      <c r="H72" s="5"/>
      <c r="I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</row>
    <row r="73" spans="1:39" x14ac:dyDescent="0.4">
      <c r="A73" s="5"/>
      <c r="B73" s="5"/>
      <c r="C73" s="5"/>
      <c r="D73" s="5"/>
      <c r="E73" s="5"/>
      <c r="F73" s="5"/>
      <c r="G73" s="5"/>
      <c r="H73" s="5"/>
      <c r="I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</row>
    <row r="74" spans="1:39" x14ac:dyDescent="0.4">
      <c r="A74" s="5"/>
      <c r="B74" s="5"/>
      <c r="C74" s="5"/>
      <c r="D74" s="5"/>
      <c r="E74" s="5"/>
      <c r="F74" s="5"/>
      <c r="G74" s="5"/>
      <c r="H74" s="5"/>
      <c r="I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</row>
    <row r="75" spans="1:39" x14ac:dyDescent="0.4">
      <c r="A75" s="5"/>
      <c r="B75" s="5"/>
      <c r="C75" s="5"/>
      <c r="D75" s="5"/>
      <c r="E75" s="5"/>
      <c r="F75" s="5"/>
      <c r="G75" s="5"/>
      <c r="H75" s="5"/>
      <c r="I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</row>
    <row r="76" spans="1:39" x14ac:dyDescent="0.4">
      <c r="A76" s="5"/>
      <c r="B76" s="5"/>
      <c r="C76" s="5"/>
      <c r="D76" s="5"/>
      <c r="E76" s="5"/>
      <c r="F76" s="5"/>
      <c r="G76" s="5"/>
      <c r="H76" s="5"/>
      <c r="I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</row>
    <row r="77" spans="1:39" x14ac:dyDescent="0.4">
      <c r="A77" s="5"/>
      <c r="B77" s="5"/>
      <c r="C77" s="5"/>
      <c r="D77" s="5"/>
      <c r="E77" s="5"/>
      <c r="F77" s="5"/>
      <c r="G77" s="5"/>
      <c r="H77" s="5"/>
      <c r="I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</row>
    <row r="78" spans="1:39" x14ac:dyDescent="0.4">
      <c r="A78" s="5"/>
      <c r="B78" s="5"/>
      <c r="C78" s="5"/>
      <c r="D78" s="5"/>
      <c r="E78" s="5"/>
      <c r="F78" s="5"/>
      <c r="G78" s="5"/>
      <c r="H78" s="5"/>
      <c r="I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</row>
    <row r="79" spans="1:39" x14ac:dyDescent="0.4">
      <c r="A79" s="5"/>
      <c r="B79" s="5"/>
      <c r="C79" s="5"/>
      <c r="D79" s="5"/>
      <c r="E79" s="5"/>
      <c r="F79" s="5"/>
      <c r="G79" s="5"/>
      <c r="H79" s="5"/>
      <c r="I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</row>
    <row r="80" spans="1:39" x14ac:dyDescent="0.4">
      <c r="A80" s="5"/>
      <c r="B80" s="5"/>
      <c r="C80" s="5"/>
      <c r="D80" s="5"/>
      <c r="E80" s="5"/>
      <c r="F80" s="5"/>
      <c r="G80" s="5"/>
      <c r="H80" s="5"/>
      <c r="I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</row>
    <row r="81" spans="1:39" x14ac:dyDescent="0.4">
      <c r="A81" s="5"/>
      <c r="B81" s="5"/>
      <c r="C81" s="5"/>
      <c r="D81" s="5"/>
      <c r="E81" s="5"/>
      <c r="F81" s="5"/>
      <c r="G81" s="5"/>
      <c r="H81" s="5"/>
      <c r="I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</row>
    <row r="82" spans="1:39" x14ac:dyDescent="0.4">
      <c r="A82" s="5"/>
      <c r="B82" s="5"/>
      <c r="C82" s="5"/>
      <c r="D82" s="5"/>
      <c r="E82" s="5"/>
      <c r="F82" s="5"/>
      <c r="G82" s="5"/>
      <c r="H82" s="5"/>
      <c r="I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</row>
    <row r="83" spans="1:39" x14ac:dyDescent="0.4">
      <c r="A83" s="5"/>
      <c r="B83" s="5"/>
      <c r="C83" s="5"/>
      <c r="D83" s="5"/>
      <c r="E83" s="5"/>
      <c r="F83" s="5"/>
      <c r="G83" s="5"/>
      <c r="H83" s="5"/>
      <c r="I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</row>
    <row r="84" spans="1:39" x14ac:dyDescent="0.4">
      <c r="A84" s="5"/>
      <c r="B84" s="5"/>
      <c r="C84" s="5"/>
      <c r="D84" s="5"/>
      <c r="E84" s="5"/>
      <c r="F84" s="5"/>
      <c r="G84" s="5"/>
      <c r="H84" s="5"/>
      <c r="I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</row>
    <row r="85" spans="1:39" x14ac:dyDescent="0.4">
      <c r="A85" s="5"/>
      <c r="B85" s="5"/>
      <c r="C85" s="5"/>
      <c r="D85" s="5"/>
      <c r="E85" s="5"/>
      <c r="F85" s="5"/>
      <c r="G85" s="5"/>
      <c r="H85" s="5"/>
      <c r="I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</row>
    <row r="86" spans="1:39" x14ac:dyDescent="0.4">
      <c r="A86" s="5"/>
      <c r="B86" s="5"/>
      <c r="C86" s="5"/>
      <c r="D86" s="5"/>
      <c r="E86" s="5"/>
      <c r="F86" s="5"/>
      <c r="G86" s="5"/>
      <c r="H86" s="5"/>
      <c r="I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</row>
    <row r="87" spans="1:39" x14ac:dyDescent="0.4">
      <c r="A87" s="5"/>
      <c r="B87" s="5"/>
      <c r="C87" s="5"/>
      <c r="D87" s="5"/>
      <c r="E87" s="5"/>
      <c r="F87" s="5"/>
      <c r="G87" s="5"/>
      <c r="H87" s="5"/>
      <c r="I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</row>
    <row r="88" spans="1:39" x14ac:dyDescent="0.4">
      <c r="A88" s="5"/>
      <c r="B88" s="5"/>
      <c r="C88" s="5"/>
      <c r="D88" s="5"/>
      <c r="E88" s="5"/>
      <c r="F88" s="5"/>
      <c r="G88" s="5"/>
      <c r="H88" s="5"/>
      <c r="I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</row>
    <row r="89" spans="1:39" x14ac:dyDescent="0.4">
      <c r="A89" s="5"/>
      <c r="B89" s="5"/>
      <c r="C89" s="5"/>
      <c r="D89" s="5"/>
      <c r="E89" s="5"/>
      <c r="F89" s="5"/>
      <c r="G89" s="5"/>
      <c r="H89" s="5"/>
      <c r="I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</row>
    <row r="90" spans="1:39" x14ac:dyDescent="0.4">
      <c r="A90" s="5"/>
      <c r="B90" s="5"/>
      <c r="C90" s="5"/>
      <c r="D90" s="5"/>
      <c r="E90" s="5"/>
      <c r="F90" s="5"/>
      <c r="G90" s="5"/>
      <c r="H90" s="5"/>
      <c r="I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</row>
    <row r="91" spans="1:39" x14ac:dyDescent="0.4">
      <c r="A91" s="5"/>
      <c r="B91" s="5"/>
      <c r="C91" s="5"/>
      <c r="D91" s="5"/>
      <c r="E91" s="5"/>
      <c r="F91" s="5"/>
      <c r="G91" s="5"/>
      <c r="H91" s="5"/>
      <c r="I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</row>
    <row r="92" spans="1:39" x14ac:dyDescent="0.4">
      <c r="A92" s="5"/>
      <c r="B92" s="5"/>
      <c r="C92" s="5"/>
      <c r="D92" s="5"/>
      <c r="E92" s="5"/>
      <c r="F92" s="5"/>
      <c r="G92" s="5"/>
      <c r="H92" s="5"/>
      <c r="I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</row>
    <row r="93" spans="1:39" x14ac:dyDescent="0.4">
      <c r="A93" s="5"/>
      <c r="B93" s="5"/>
      <c r="C93" s="5"/>
      <c r="D93" s="5"/>
      <c r="E93" s="5"/>
      <c r="F93" s="5"/>
      <c r="G93" s="5"/>
      <c r="H93" s="5"/>
      <c r="I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</row>
    <row r="94" spans="1:39" x14ac:dyDescent="0.4">
      <c r="A94" s="5"/>
      <c r="B94" s="5"/>
      <c r="C94" s="5"/>
      <c r="D94" s="5"/>
      <c r="E94" s="5"/>
      <c r="F94" s="5"/>
      <c r="G94" s="5"/>
      <c r="H94" s="5"/>
      <c r="I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</row>
    <row r="95" spans="1:39" x14ac:dyDescent="0.4">
      <c r="A95" s="5"/>
      <c r="B95" s="5"/>
      <c r="C95" s="5"/>
      <c r="D95" s="5"/>
      <c r="E95" s="5"/>
      <c r="F95" s="5"/>
      <c r="G95" s="5"/>
      <c r="H95" s="5"/>
      <c r="I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</row>
    <row r="96" spans="1:39" x14ac:dyDescent="0.4">
      <c r="A96" s="5"/>
      <c r="B96" s="5"/>
      <c r="C96" s="5"/>
      <c r="D96" s="5"/>
      <c r="E96" s="5"/>
      <c r="F96" s="5"/>
      <c r="G96" s="5"/>
      <c r="H96" s="5"/>
      <c r="I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</row>
    <row r="97" spans="1:39" x14ac:dyDescent="0.4">
      <c r="A97" s="5"/>
      <c r="B97" s="5"/>
      <c r="C97" s="5"/>
      <c r="D97" s="5"/>
      <c r="E97" s="5"/>
      <c r="F97" s="5"/>
      <c r="G97" s="5"/>
      <c r="H97" s="5"/>
      <c r="I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</row>
    <row r="98" spans="1:39" x14ac:dyDescent="0.4">
      <c r="A98" s="5"/>
      <c r="B98" s="5"/>
      <c r="C98" s="5"/>
      <c r="D98" s="5"/>
      <c r="E98" s="5"/>
      <c r="F98" s="5"/>
      <c r="G98" s="5"/>
      <c r="H98" s="5"/>
      <c r="I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</row>
    <row r="99" spans="1:39" x14ac:dyDescent="0.4">
      <c r="A99" s="5"/>
      <c r="B99" s="5"/>
      <c r="C99" s="5"/>
      <c r="D99" s="5"/>
      <c r="E99" s="5"/>
      <c r="F99" s="5"/>
      <c r="G99" s="5"/>
      <c r="H99" s="5"/>
      <c r="I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</row>
    <row r="100" spans="1:39" x14ac:dyDescent="0.4">
      <c r="A100" s="5"/>
      <c r="B100" s="5"/>
      <c r="C100" s="5"/>
      <c r="D100" s="5"/>
      <c r="E100" s="5"/>
      <c r="F100" s="5"/>
      <c r="G100" s="5"/>
      <c r="H100" s="5"/>
      <c r="I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</row>
    <row r="101" spans="1:39" x14ac:dyDescent="0.4">
      <c r="A101" s="5"/>
      <c r="B101" s="5"/>
      <c r="C101" s="5"/>
      <c r="D101" s="5"/>
      <c r="E101" s="5"/>
      <c r="F101" s="5"/>
      <c r="G101" s="5"/>
      <c r="H101" s="5"/>
      <c r="I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</row>
    <row r="102" spans="1:39" x14ac:dyDescent="0.4"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</row>
    <row r="103" spans="1:39" x14ac:dyDescent="0.4"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</row>
    <row r="104" spans="1:39" x14ac:dyDescent="0.4"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</row>
    <row r="105" spans="1:39" x14ac:dyDescent="0.4"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</row>
    <row r="106" spans="1:39" x14ac:dyDescent="0.4"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</row>
    <row r="107" spans="1:39" x14ac:dyDescent="0.4"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</row>
    <row r="108" spans="1:39" x14ac:dyDescent="0.4"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</row>
    <row r="109" spans="1:39" x14ac:dyDescent="0.4"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</row>
  </sheetData>
  <sheetProtection password="C9ED" sheet="1" objects="1" scenarios="1" insertRows="0" deleteRows="0" selectLockedCells="1"/>
  <mergeCells count="30">
    <mergeCell ref="L15:L29"/>
    <mergeCell ref="A32:B32"/>
    <mergeCell ref="C32:I32"/>
    <mergeCell ref="A33:B33"/>
    <mergeCell ref="A34:R37"/>
    <mergeCell ref="P15:P29"/>
    <mergeCell ref="Q15:Q29"/>
    <mergeCell ref="R15:R29"/>
    <mergeCell ref="K30:O30"/>
    <mergeCell ref="A31:B31"/>
    <mergeCell ref="C31:I31"/>
    <mergeCell ref="J15:J29"/>
    <mergeCell ref="K15:K29"/>
    <mergeCell ref="M15:M29"/>
    <mergeCell ref="N15:N29"/>
    <mergeCell ref="O15:O29"/>
    <mergeCell ref="N10:N14"/>
    <mergeCell ref="O10:O14"/>
    <mergeCell ref="P10:P14"/>
    <mergeCell ref="D11:E11"/>
    <mergeCell ref="D12:E12"/>
    <mergeCell ref="L10:L14"/>
    <mergeCell ref="A14:B14"/>
    <mergeCell ref="A8:M8"/>
    <mergeCell ref="C10:E10"/>
    <mergeCell ref="J10:J14"/>
    <mergeCell ref="K10:K14"/>
    <mergeCell ref="M10:M14"/>
    <mergeCell ref="A11:C11"/>
    <mergeCell ref="A12:C12"/>
  </mergeCells>
  <conditionalFormatting sqref="Q15:Q29">
    <cfRule type="cellIs" dxfId="39" priority="1" operator="lessThanOrEqual">
      <formula>7.5</formula>
    </cfRule>
    <cfRule type="cellIs" dxfId="38" priority="2" operator="greaterThan">
      <formula>7.5</formula>
    </cfRule>
  </conditionalFormatting>
  <pageMargins left="0.7" right="0.7" top="0.75" bottom="0.75" header="0.3" footer="0.3"/>
  <pageSetup scale="68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0.79998168889431442"/>
  </sheetPr>
  <dimension ref="A1:AL183"/>
  <sheetViews>
    <sheetView showGridLines="0" view="pageBreakPreview" zoomScaleNormal="90" zoomScaleSheetLayoutView="100" zoomScalePageLayoutView="90" workbookViewId="0">
      <selection activeCell="A7" sqref="A7:H9"/>
    </sheetView>
  </sheetViews>
  <sheetFormatPr baseColWidth="10" defaultColWidth="10.88671875" defaultRowHeight="16.2" x14ac:dyDescent="0.4"/>
  <cols>
    <col min="1" max="1" width="4.6640625" style="2" customWidth="1"/>
    <col min="2" max="2" width="25.6640625" style="2" customWidth="1"/>
    <col min="3" max="3" width="29.6640625" style="2" customWidth="1"/>
    <col min="4" max="4" width="12.6640625" style="2" customWidth="1"/>
    <col min="5" max="5" width="6.6640625" style="2" hidden="1" customWidth="1"/>
    <col min="6" max="7" width="11.6640625" style="2" hidden="1" customWidth="1"/>
    <col min="8" max="12" width="8.6640625" style="2" hidden="1" customWidth="1"/>
    <col min="13" max="14" width="6.6640625" style="2" hidden="1" customWidth="1"/>
    <col min="15" max="15" width="13.6640625" style="73" hidden="1" customWidth="1"/>
    <col min="16" max="16" width="15.6640625" style="3" hidden="1" customWidth="1"/>
    <col min="17" max="17" width="17.6640625" style="67" hidden="1" customWidth="1"/>
    <col min="18" max="18" width="10.88671875" style="5" customWidth="1"/>
    <col min="19" max="24" width="10.88671875" style="5"/>
    <col min="25" max="16384" width="10.88671875" style="2"/>
  </cols>
  <sheetData>
    <row r="1" spans="1:38" ht="30" customHeight="1" x14ac:dyDescent="0.4">
      <c r="A1" s="5"/>
      <c r="B1" s="5"/>
      <c r="C1" s="5"/>
      <c r="D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x14ac:dyDescent="0.4">
      <c r="A2" s="5"/>
      <c r="B2" s="5"/>
      <c r="C2" s="5"/>
      <c r="D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4">
      <c r="A3" s="5"/>
      <c r="B3" s="5"/>
      <c r="C3" s="5"/>
      <c r="D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4">
      <c r="A4" s="5"/>
      <c r="B4" s="5"/>
      <c r="C4" s="5"/>
      <c r="D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4">
      <c r="A5" s="5"/>
      <c r="B5" s="5"/>
      <c r="C5" s="5"/>
      <c r="D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4">
      <c r="A6" s="5"/>
      <c r="B6" s="5"/>
      <c r="C6" s="5"/>
      <c r="D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1" customFormat="1" ht="18" x14ac:dyDescent="0.4">
      <c r="A7" s="291" t="s">
        <v>109</v>
      </c>
      <c r="B7" s="291"/>
      <c r="C7" s="291"/>
      <c r="D7" s="291"/>
      <c r="E7" s="291"/>
      <c r="F7" s="291"/>
      <c r="G7" s="291"/>
      <c r="H7" s="291"/>
      <c r="I7" s="125"/>
      <c r="J7" s="125"/>
      <c r="K7" s="125"/>
      <c r="O7" s="74"/>
      <c r="P7" s="4"/>
      <c r="Q7" s="68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</row>
    <row r="8" spans="1:38" s="1" customFormat="1" ht="15" customHeight="1" x14ac:dyDescent="0.4">
      <c r="A8" s="153"/>
      <c r="B8" s="153"/>
      <c r="C8" s="153"/>
      <c r="D8" s="153"/>
      <c r="E8" s="90"/>
      <c r="F8" s="154"/>
      <c r="G8" s="154"/>
      <c r="H8" s="153"/>
      <c r="I8" s="125"/>
      <c r="J8" s="125"/>
      <c r="K8" s="125"/>
      <c r="L8" s="91"/>
      <c r="M8" s="91"/>
      <c r="N8" s="91"/>
      <c r="O8" s="74"/>
      <c r="P8" s="4"/>
      <c r="Q8" s="68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</row>
    <row r="9" spans="1:38" s="15" customFormat="1" ht="18" customHeight="1" x14ac:dyDescent="0.4">
      <c r="A9" s="89" t="s">
        <v>31</v>
      </c>
      <c r="B9" s="89"/>
      <c r="C9" s="151"/>
      <c r="D9" s="151"/>
      <c r="E9" s="90"/>
      <c r="F9" s="94"/>
      <c r="G9" s="94"/>
      <c r="H9" s="95"/>
      <c r="I9" s="95"/>
      <c r="J9" s="95"/>
      <c r="K9" s="95"/>
      <c r="L9" s="83"/>
      <c r="M9" s="96"/>
      <c r="N9" s="96"/>
      <c r="O9" s="86"/>
      <c r="P9" s="87"/>
      <c r="Q9" s="88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</row>
    <row r="10" spans="1:38" s="15" customFormat="1" ht="18" customHeight="1" x14ac:dyDescent="0.4">
      <c r="A10" s="248"/>
      <c r="B10" s="248"/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</row>
    <row r="11" spans="1:38" s="37" customFormat="1" ht="12" customHeight="1" x14ac:dyDescent="0.4">
      <c r="A11" s="246"/>
      <c r="B11" s="246"/>
      <c r="C11" s="246"/>
      <c r="D11" s="246"/>
      <c r="E11" s="90"/>
      <c r="F11" s="94"/>
      <c r="G11" s="94"/>
      <c r="H11" s="95"/>
      <c r="I11" s="95"/>
      <c r="J11" s="95"/>
      <c r="K11" s="95"/>
      <c r="L11" s="83"/>
      <c r="M11" s="96"/>
      <c r="N11" s="96"/>
      <c r="O11" s="97"/>
      <c r="P11" s="98"/>
      <c r="Q11" s="99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s="8" customFormat="1" ht="60" customHeight="1" x14ac:dyDescent="0.3">
      <c r="A12" s="114" t="s">
        <v>30</v>
      </c>
      <c r="B12" s="114" t="s">
        <v>7</v>
      </c>
      <c r="C12" s="114" t="s">
        <v>8</v>
      </c>
      <c r="D12" s="66" t="s">
        <v>88</v>
      </c>
      <c r="E12" s="100" t="s">
        <v>59</v>
      </c>
      <c r="F12" s="101" t="s">
        <v>38</v>
      </c>
      <c r="G12" s="101" t="s">
        <v>81</v>
      </c>
      <c r="H12" s="102" t="s">
        <v>75</v>
      </c>
      <c r="I12" s="103" t="s">
        <v>79</v>
      </c>
      <c r="J12" s="102" t="s">
        <v>32</v>
      </c>
      <c r="K12" s="102" t="s">
        <v>60</v>
      </c>
      <c r="L12" s="103" t="s">
        <v>61</v>
      </c>
      <c r="M12" s="104" t="s">
        <v>3</v>
      </c>
      <c r="N12" s="104" t="s">
        <v>4</v>
      </c>
      <c r="O12" s="64" t="s">
        <v>82</v>
      </c>
      <c r="P12" s="120" t="s">
        <v>41</v>
      </c>
      <c r="Q12" s="64" t="s">
        <v>39</v>
      </c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</row>
    <row r="13" spans="1:38" s="17" customFormat="1" ht="15" customHeight="1" x14ac:dyDescent="0.4">
      <c r="A13" s="290">
        <v>1</v>
      </c>
      <c r="B13" s="16"/>
      <c r="C13" s="16"/>
      <c r="D13" s="16"/>
      <c r="E13" s="207"/>
      <c r="F13" s="242"/>
      <c r="G13" s="242"/>
      <c r="H13" s="201"/>
      <c r="I13" s="204"/>
      <c r="J13" s="204"/>
      <c r="K13" s="204"/>
      <c r="L13" s="201"/>
      <c r="M13" s="202">
        <f>COUNTA(F13:L22)</f>
        <v>0</v>
      </c>
      <c r="N13" s="202">
        <f>SUM(F13:L22)</f>
        <v>0</v>
      </c>
      <c r="O13" s="203" t="e">
        <f>N13/M13*10</f>
        <v>#DIV/0!</v>
      </c>
      <c r="P13" s="239"/>
      <c r="Q13" s="200"/>
    </row>
    <row r="14" spans="1:38" s="17" customFormat="1" ht="15" customHeight="1" x14ac:dyDescent="0.4">
      <c r="A14" s="290"/>
      <c r="B14" s="18"/>
      <c r="C14" s="19"/>
      <c r="D14" s="19"/>
      <c r="E14" s="207"/>
      <c r="F14" s="242"/>
      <c r="G14" s="242"/>
      <c r="H14" s="201"/>
      <c r="I14" s="205"/>
      <c r="J14" s="205"/>
      <c r="K14" s="205"/>
      <c r="L14" s="201"/>
      <c r="M14" s="202"/>
      <c r="N14" s="202"/>
      <c r="O14" s="203"/>
      <c r="P14" s="239"/>
      <c r="Q14" s="200"/>
    </row>
    <row r="15" spans="1:38" s="17" customFormat="1" ht="15" customHeight="1" x14ac:dyDescent="0.4">
      <c r="A15" s="290"/>
      <c r="B15" s="289"/>
      <c r="C15" s="19"/>
      <c r="D15" s="19"/>
      <c r="E15" s="207"/>
      <c r="F15" s="242"/>
      <c r="G15" s="242"/>
      <c r="H15" s="201"/>
      <c r="I15" s="205"/>
      <c r="J15" s="205"/>
      <c r="K15" s="205"/>
      <c r="L15" s="201"/>
      <c r="M15" s="202"/>
      <c r="N15" s="202"/>
      <c r="O15" s="203"/>
      <c r="P15" s="239"/>
      <c r="Q15" s="200"/>
    </row>
    <row r="16" spans="1:38" s="17" customFormat="1" ht="15" customHeight="1" x14ac:dyDescent="0.4">
      <c r="A16" s="290"/>
      <c r="B16" s="289"/>
      <c r="C16" s="19"/>
      <c r="D16" s="19"/>
      <c r="E16" s="207"/>
      <c r="F16" s="242"/>
      <c r="G16" s="242"/>
      <c r="H16" s="201"/>
      <c r="I16" s="205"/>
      <c r="J16" s="205"/>
      <c r="K16" s="205"/>
      <c r="L16" s="201"/>
      <c r="M16" s="202"/>
      <c r="N16" s="202"/>
      <c r="O16" s="203"/>
      <c r="P16" s="239"/>
      <c r="Q16" s="200"/>
    </row>
    <row r="17" spans="1:17" s="17" customFormat="1" ht="15" customHeight="1" x14ac:dyDescent="0.4">
      <c r="A17" s="290"/>
      <c r="B17" s="289"/>
      <c r="C17" s="19"/>
      <c r="D17" s="19"/>
      <c r="E17" s="207"/>
      <c r="F17" s="242"/>
      <c r="G17" s="242"/>
      <c r="H17" s="201"/>
      <c r="I17" s="205"/>
      <c r="J17" s="205"/>
      <c r="K17" s="205"/>
      <c r="L17" s="201"/>
      <c r="M17" s="202"/>
      <c r="N17" s="202"/>
      <c r="O17" s="203"/>
      <c r="P17" s="239"/>
      <c r="Q17" s="200"/>
    </row>
    <row r="18" spans="1:17" s="17" customFormat="1" ht="15" customHeight="1" x14ac:dyDescent="0.4">
      <c r="A18" s="290"/>
      <c r="B18" s="289"/>
      <c r="C18" s="19"/>
      <c r="D18" s="19"/>
      <c r="E18" s="207"/>
      <c r="F18" s="242"/>
      <c r="G18" s="242"/>
      <c r="H18" s="201"/>
      <c r="I18" s="205"/>
      <c r="J18" s="205"/>
      <c r="K18" s="205"/>
      <c r="L18" s="201"/>
      <c r="M18" s="202"/>
      <c r="N18" s="202"/>
      <c r="O18" s="203"/>
      <c r="P18" s="239"/>
      <c r="Q18" s="200"/>
    </row>
    <row r="19" spans="1:17" s="17" customFormat="1" ht="15" customHeight="1" x14ac:dyDescent="0.4">
      <c r="A19" s="290"/>
      <c r="B19" s="289"/>
      <c r="C19" s="19"/>
      <c r="D19" s="19"/>
      <c r="E19" s="207"/>
      <c r="F19" s="242"/>
      <c r="G19" s="242"/>
      <c r="H19" s="201"/>
      <c r="I19" s="205"/>
      <c r="J19" s="205"/>
      <c r="K19" s="205"/>
      <c r="L19" s="201"/>
      <c r="M19" s="202"/>
      <c r="N19" s="202"/>
      <c r="O19" s="203"/>
      <c r="P19" s="239"/>
      <c r="Q19" s="200"/>
    </row>
    <row r="20" spans="1:17" s="17" customFormat="1" ht="15" customHeight="1" x14ac:dyDescent="0.4">
      <c r="A20" s="290"/>
      <c r="B20" s="289"/>
      <c r="C20" s="19"/>
      <c r="D20" s="19"/>
      <c r="E20" s="207"/>
      <c r="F20" s="242"/>
      <c r="G20" s="242"/>
      <c r="H20" s="201"/>
      <c r="I20" s="205"/>
      <c r="J20" s="205"/>
      <c r="K20" s="205"/>
      <c r="L20" s="201"/>
      <c r="M20" s="202"/>
      <c r="N20" s="202"/>
      <c r="O20" s="203"/>
      <c r="P20" s="239"/>
      <c r="Q20" s="200"/>
    </row>
    <row r="21" spans="1:17" s="17" customFormat="1" ht="15" customHeight="1" x14ac:dyDescent="0.4">
      <c r="A21" s="290"/>
      <c r="B21" s="289"/>
      <c r="C21" s="19"/>
      <c r="D21" s="19"/>
      <c r="E21" s="207"/>
      <c r="F21" s="242"/>
      <c r="G21" s="242"/>
      <c r="H21" s="201"/>
      <c r="I21" s="205"/>
      <c r="J21" s="205"/>
      <c r="K21" s="205"/>
      <c r="L21" s="201"/>
      <c r="M21" s="202"/>
      <c r="N21" s="202"/>
      <c r="O21" s="203"/>
      <c r="P21" s="239"/>
      <c r="Q21" s="200"/>
    </row>
    <row r="22" spans="1:17" s="17" customFormat="1" ht="15" customHeight="1" x14ac:dyDescent="0.4">
      <c r="A22" s="290"/>
      <c r="B22" s="34"/>
      <c r="C22" s="19"/>
      <c r="D22" s="19"/>
      <c r="E22" s="207"/>
      <c r="F22" s="242"/>
      <c r="G22" s="242"/>
      <c r="H22" s="201"/>
      <c r="I22" s="206"/>
      <c r="J22" s="206"/>
      <c r="K22" s="206"/>
      <c r="L22" s="201"/>
      <c r="M22" s="202"/>
      <c r="N22" s="202"/>
      <c r="O22" s="203"/>
      <c r="P22" s="239"/>
      <c r="Q22" s="200"/>
    </row>
    <row r="23" spans="1:17" s="17" customFormat="1" ht="15" customHeight="1" x14ac:dyDescent="0.4">
      <c r="A23" s="290">
        <v>2</v>
      </c>
      <c r="B23" s="16"/>
      <c r="C23" s="16"/>
      <c r="D23" s="16"/>
      <c r="E23" s="207"/>
      <c r="F23" s="242"/>
      <c r="G23" s="242"/>
      <c r="H23" s="201"/>
      <c r="I23" s="204"/>
      <c r="J23" s="204"/>
      <c r="K23" s="204"/>
      <c r="L23" s="201"/>
      <c r="M23" s="202">
        <f>COUNTA(F23:L31)</f>
        <v>0</v>
      </c>
      <c r="N23" s="202">
        <f>SUM(F23:L31)</f>
        <v>0</v>
      </c>
      <c r="O23" s="203" t="e">
        <f>N23/M23*10</f>
        <v>#DIV/0!</v>
      </c>
      <c r="P23" s="239"/>
      <c r="Q23" s="200"/>
    </row>
    <row r="24" spans="1:17" s="17" customFormat="1" ht="15" customHeight="1" x14ac:dyDescent="0.4">
      <c r="A24" s="290"/>
      <c r="B24" s="18"/>
      <c r="C24" s="16"/>
      <c r="D24" s="16"/>
      <c r="E24" s="207"/>
      <c r="F24" s="242"/>
      <c r="G24" s="242"/>
      <c r="H24" s="201"/>
      <c r="I24" s="205"/>
      <c r="J24" s="205"/>
      <c r="K24" s="205"/>
      <c r="L24" s="201"/>
      <c r="M24" s="202"/>
      <c r="N24" s="202"/>
      <c r="O24" s="203"/>
      <c r="P24" s="239"/>
      <c r="Q24" s="200"/>
    </row>
    <row r="25" spans="1:17" s="17" customFormat="1" ht="15" customHeight="1" x14ac:dyDescent="0.4">
      <c r="A25" s="290"/>
      <c r="B25" s="289"/>
      <c r="C25" s="16"/>
      <c r="D25" s="16"/>
      <c r="E25" s="207"/>
      <c r="F25" s="242"/>
      <c r="G25" s="242"/>
      <c r="H25" s="201"/>
      <c r="I25" s="205"/>
      <c r="J25" s="205"/>
      <c r="K25" s="205"/>
      <c r="L25" s="201"/>
      <c r="M25" s="202"/>
      <c r="N25" s="202"/>
      <c r="O25" s="203"/>
      <c r="P25" s="239"/>
      <c r="Q25" s="200"/>
    </row>
    <row r="26" spans="1:17" s="17" customFormat="1" ht="15" customHeight="1" x14ac:dyDescent="0.4">
      <c r="A26" s="290"/>
      <c r="B26" s="289"/>
      <c r="C26" s="16"/>
      <c r="D26" s="16"/>
      <c r="E26" s="207"/>
      <c r="F26" s="242"/>
      <c r="G26" s="242"/>
      <c r="H26" s="201"/>
      <c r="I26" s="205"/>
      <c r="J26" s="205"/>
      <c r="K26" s="205"/>
      <c r="L26" s="201"/>
      <c r="M26" s="202"/>
      <c r="N26" s="202"/>
      <c r="O26" s="203"/>
      <c r="P26" s="239"/>
      <c r="Q26" s="200"/>
    </row>
    <row r="27" spans="1:17" s="17" customFormat="1" ht="15" customHeight="1" x14ac:dyDescent="0.4">
      <c r="A27" s="290"/>
      <c r="B27" s="289"/>
      <c r="C27" s="16"/>
      <c r="D27" s="16"/>
      <c r="E27" s="207"/>
      <c r="F27" s="242"/>
      <c r="G27" s="242"/>
      <c r="H27" s="201"/>
      <c r="I27" s="205"/>
      <c r="J27" s="205"/>
      <c r="K27" s="205"/>
      <c r="L27" s="201"/>
      <c r="M27" s="202"/>
      <c r="N27" s="202"/>
      <c r="O27" s="203"/>
      <c r="P27" s="239"/>
      <c r="Q27" s="200"/>
    </row>
    <row r="28" spans="1:17" s="17" customFormat="1" ht="15" customHeight="1" x14ac:dyDescent="0.4">
      <c r="A28" s="290"/>
      <c r="B28" s="289"/>
      <c r="C28" s="16"/>
      <c r="D28" s="16"/>
      <c r="E28" s="207"/>
      <c r="F28" s="242"/>
      <c r="G28" s="242"/>
      <c r="H28" s="201"/>
      <c r="I28" s="205"/>
      <c r="J28" s="205"/>
      <c r="K28" s="205"/>
      <c r="L28" s="201"/>
      <c r="M28" s="202"/>
      <c r="N28" s="202"/>
      <c r="O28" s="203"/>
      <c r="P28" s="239"/>
      <c r="Q28" s="200"/>
    </row>
    <row r="29" spans="1:17" s="17" customFormat="1" ht="15" customHeight="1" x14ac:dyDescent="0.4">
      <c r="A29" s="290"/>
      <c r="B29" s="289"/>
      <c r="C29" s="16"/>
      <c r="D29" s="16"/>
      <c r="E29" s="207"/>
      <c r="F29" s="242"/>
      <c r="G29" s="242"/>
      <c r="H29" s="201"/>
      <c r="I29" s="205"/>
      <c r="J29" s="205"/>
      <c r="K29" s="205"/>
      <c r="L29" s="201"/>
      <c r="M29" s="202"/>
      <c r="N29" s="202"/>
      <c r="O29" s="203"/>
      <c r="P29" s="239"/>
      <c r="Q29" s="200"/>
    </row>
    <row r="30" spans="1:17" s="17" customFormat="1" ht="15" customHeight="1" x14ac:dyDescent="0.4">
      <c r="A30" s="290"/>
      <c r="B30" s="289"/>
      <c r="C30" s="16"/>
      <c r="D30" s="16"/>
      <c r="E30" s="207"/>
      <c r="F30" s="242"/>
      <c r="G30" s="242"/>
      <c r="H30" s="201"/>
      <c r="I30" s="205"/>
      <c r="J30" s="205"/>
      <c r="K30" s="205"/>
      <c r="L30" s="201"/>
      <c r="M30" s="202"/>
      <c r="N30" s="202"/>
      <c r="O30" s="203"/>
      <c r="P30" s="239"/>
      <c r="Q30" s="200"/>
    </row>
    <row r="31" spans="1:17" s="17" customFormat="1" ht="15" customHeight="1" x14ac:dyDescent="0.4">
      <c r="A31" s="290"/>
      <c r="B31" s="34"/>
      <c r="C31" s="19"/>
      <c r="D31" s="19"/>
      <c r="E31" s="207"/>
      <c r="F31" s="242"/>
      <c r="G31" s="242"/>
      <c r="H31" s="201"/>
      <c r="I31" s="206"/>
      <c r="J31" s="206"/>
      <c r="K31" s="206"/>
      <c r="L31" s="201"/>
      <c r="M31" s="202"/>
      <c r="N31" s="202"/>
      <c r="O31" s="203"/>
      <c r="P31" s="239"/>
      <c r="Q31" s="200"/>
    </row>
    <row r="32" spans="1:17" s="17" customFormat="1" ht="15" customHeight="1" x14ac:dyDescent="0.4">
      <c r="A32" s="290">
        <v>3</v>
      </c>
      <c r="B32" s="16"/>
      <c r="C32" s="16"/>
      <c r="D32" s="16"/>
      <c r="E32" s="207"/>
      <c r="F32" s="242"/>
      <c r="G32" s="242"/>
      <c r="H32" s="201"/>
      <c r="I32" s="204"/>
      <c r="J32" s="204"/>
      <c r="K32" s="204"/>
      <c r="L32" s="201"/>
      <c r="M32" s="202">
        <f>COUNTA(F32:L40)</f>
        <v>0</v>
      </c>
      <c r="N32" s="202">
        <f>SUM(F32:L40)</f>
        <v>0</v>
      </c>
      <c r="O32" s="203" t="e">
        <f>N32/M32*10</f>
        <v>#DIV/0!</v>
      </c>
      <c r="P32" s="239"/>
      <c r="Q32" s="200"/>
    </row>
    <row r="33" spans="1:17" s="17" customFormat="1" ht="15" customHeight="1" x14ac:dyDescent="0.4">
      <c r="A33" s="290"/>
      <c r="B33" s="18"/>
      <c r="C33" s="16"/>
      <c r="D33" s="16"/>
      <c r="E33" s="207"/>
      <c r="F33" s="242"/>
      <c r="G33" s="242"/>
      <c r="H33" s="201"/>
      <c r="I33" s="205"/>
      <c r="J33" s="205"/>
      <c r="K33" s="205"/>
      <c r="L33" s="201"/>
      <c r="M33" s="202"/>
      <c r="N33" s="202"/>
      <c r="O33" s="203"/>
      <c r="P33" s="239"/>
      <c r="Q33" s="200"/>
    </row>
    <row r="34" spans="1:17" s="17" customFormat="1" ht="15" customHeight="1" x14ac:dyDescent="0.4">
      <c r="A34" s="290"/>
      <c r="B34" s="289"/>
      <c r="C34" s="16"/>
      <c r="D34" s="16"/>
      <c r="E34" s="207"/>
      <c r="F34" s="242"/>
      <c r="G34" s="242"/>
      <c r="H34" s="201"/>
      <c r="I34" s="205"/>
      <c r="J34" s="205"/>
      <c r="K34" s="205"/>
      <c r="L34" s="201"/>
      <c r="M34" s="202"/>
      <c r="N34" s="202"/>
      <c r="O34" s="203"/>
      <c r="P34" s="239"/>
      <c r="Q34" s="200"/>
    </row>
    <row r="35" spans="1:17" s="17" customFormat="1" ht="15" customHeight="1" x14ac:dyDescent="0.4">
      <c r="A35" s="290"/>
      <c r="B35" s="289"/>
      <c r="C35" s="16"/>
      <c r="D35" s="16"/>
      <c r="E35" s="207"/>
      <c r="F35" s="242"/>
      <c r="G35" s="242"/>
      <c r="H35" s="201"/>
      <c r="I35" s="205"/>
      <c r="J35" s="205"/>
      <c r="K35" s="205"/>
      <c r="L35" s="201"/>
      <c r="M35" s="202"/>
      <c r="N35" s="202"/>
      <c r="O35" s="203"/>
      <c r="P35" s="239"/>
      <c r="Q35" s="200"/>
    </row>
    <row r="36" spans="1:17" s="17" customFormat="1" ht="15" customHeight="1" x14ac:dyDescent="0.4">
      <c r="A36" s="290"/>
      <c r="B36" s="289"/>
      <c r="C36" s="16"/>
      <c r="D36" s="16"/>
      <c r="E36" s="207"/>
      <c r="F36" s="242"/>
      <c r="G36" s="242"/>
      <c r="H36" s="201"/>
      <c r="I36" s="205"/>
      <c r="J36" s="205"/>
      <c r="K36" s="205"/>
      <c r="L36" s="201"/>
      <c r="M36" s="202"/>
      <c r="N36" s="202"/>
      <c r="O36" s="203"/>
      <c r="P36" s="239"/>
      <c r="Q36" s="200"/>
    </row>
    <row r="37" spans="1:17" s="17" customFormat="1" ht="15" customHeight="1" x14ac:dyDescent="0.4">
      <c r="A37" s="290"/>
      <c r="B37" s="289"/>
      <c r="C37" s="16"/>
      <c r="D37" s="16"/>
      <c r="E37" s="207"/>
      <c r="F37" s="242"/>
      <c r="G37" s="242"/>
      <c r="H37" s="201"/>
      <c r="I37" s="205"/>
      <c r="J37" s="205"/>
      <c r="K37" s="205"/>
      <c r="L37" s="201"/>
      <c r="M37" s="202"/>
      <c r="N37" s="202"/>
      <c r="O37" s="203"/>
      <c r="P37" s="239"/>
      <c r="Q37" s="200"/>
    </row>
    <row r="38" spans="1:17" s="17" customFormat="1" ht="15" customHeight="1" x14ac:dyDescent="0.4">
      <c r="A38" s="290"/>
      <c r="B38" s="289"/>
      <c r="C38" s="16"/>
      <c r="D38" s="16"/>
      <c r="E38" s="207"/>
      <c r="F38" s="242"/>
      <c r="G38" s="242"/>
      <c r="H38" s="201"/>
      <c r="I38" s="205"/>
      <c r="J38" s="205"/>
      <c r="K38" s="205"/>
      <c r="L38" s="201"/>
      <c r="M38" s="202"/>
      <c r="N38" s="202"/>
      <c r="O38" s="203"/>
      <c r="P38" s="239"/>
      <c r="Q38" s="200"/>
    </row>
    <row r="39" spans="1:17" s="17" customFormat="1" ht="15" customHeight="1" x14ac:dyDescent="0.4">
      <c r="A39" s="290"/>
      <c r="B39" s="289"/>
      <c r="C39" s="16"/>
      <c r="D39" s="16"/>
      <c r="E39" s="207"/>
      <c r="F39" s="242"/>
      <c r="G39" s="242"/>
      <c r="H39" s="201"/>
      <c r="I39" s="205"/>
      <c r="J39" s="205"/>
      <c r="K39" s="205"/>
      <c r="L39" s="201"/>
      <c r="M39" s="202"/>
      <c r="N39" s="202"/>
      <c r="O39" s="203"/>
      <c r="P39" s="239"/>
      <c r="Q39" s="200"/>
    </row>
    <row r="40" spans="1:17" s="17" customFormat="1" ht="15" customHeight="1" x14ac:dyDescent="0.4">
      <c r="A40" s="290"/>
      <c r="B40" s="34"/>
      <c r="C40" s="19"/>
      <c r="D40" s="19"/>
      <c r="E40" s="207"/>
      <c r="F40" s="242"/>
      <c r="G40" s="242"/>
      <c r="H40" s="201"/>
      <c r="I40" s="206"/>
      <c r="J40" s="206"/>
      <c r="K40" s="206"/>
      <c r="L40" s="201"/>
      <c r="M40" s="202"/>
      <c r="N40" s="202"/>
      <c r="O40" s="203"/>
      <c r="P40" s="239"/>
      <c r="Q40" s="200"/>
    </row>
    <row r="41" spans="1:17" s="17" customFormat="1" ht="15" customHeight="1" x14ac:dyDescent="0.4">
      <c r="A41" s="290">
        <v>4</v>
      </c>
      <c r="B41" s="16"/>
      <c r="C41" s="16"/>
      <c r="D41" s="16"/>
      <c r="E41" s="207"/>
      <c r="F41" s="242"/>
      <c r="G41" s="242"/>
      <c r="H41" s="201"/>
      <c r="I41" s="204"/>
      <c r="J41" s="204"/>
      <c r="K41" s="204"/>
      <c r="L41" s="201"/>
      <c r="M41" s="202">
        <f>COUNTA(F41:L49)</f>
        <v>0</v>
      </c>
      <c r="N41" s="202">
        <f>SUM(F41:L49)</f>
        <v>0</v>
      </c>
      <c r="O41" s="203" t="e">
        <f>N41/M41*10</f>
        <v>#DIV/0!</v>
      </c>
      <c r="P41" s="239"/>
      <c r="Q41" s="200"/>
    </row>
    <row r="42" spans="1:17" s="17" customFormat="1" ht="15" customHeight="1" x14ac:dyDescent="0.4">
      <c r="A42" s="290"/>
      <c r="B42" s="18"/>
      <c r="C42" s="16"/>
      <c r="D42" s="16"/>
      <c r="E42" s="207"/>
      <c r="F42" s="242"/>
      <c r="G42" s="242"/>
      <c r="H42" s="201"/>
      <c r="I42" s="205"/>
      <c r="J42" s="205"/>
      <c r="K42" s="205"/>
      <c r="L42" s="201"/>
      <c r="M42" s="202"/>
      <c r="N42" s="202"/>
      <c r="O42" s="203"/>
      <c r="P42" s="239"/>
      <c r="Q42" s="200"/>
    </row>
    <row r="43" spans="1:17" s="17" customFormat="1" ht="15" customHeight="1" x14ac:dyDescent="0.4">
      <c r="A43" s="290"/>
      <c r="B43" s="289"/>
      <c r="C43" s="16"/>
      <c r="D43" s="16"/>
      <c r="E43" s="207"/>
      <c r="F43" s="242"/>
      <c r="G43" s="242"/>
      <c r="H43" s="201"/>
      <c r="I43" s="205"/>
      <c r="J43" s="205"/>
      <c r="K43" s="205"/>
      <c r="L43" s="201"/>
      <c r="M43" s="202"/>
      <c r="N43" s="202"/>
      <c r="O43" s="203"/>
      <c r="P43" s="239"/>
      <c r="Q43" s="200"/>
    </row>
    <row r="44" spans="1:17" s="17" customFormat="1" ht="15" customHeight="1" x14ac:dyDescent="0.4">
      <c r="A44" s="290"/>
      <c r="B44" s="289"/>
      <c r="C44" s="16"/>
      <c r="D44" s="16"/>
      <c r="E44" s="207"/>
      <c r="F44" s="242"/>
      <c r="G44" s="242"/>
      <c r="H44" s="201"/>
      <c r="I44" s="205"/>
      <c r="J44" s="205"/>
      <c r="K44" s="205"/>
      <c r="L44" s="201"/>
      <c r="M44" s="202"/>
      <c r="N44" s="202"/>
      <c r="O44" s="203"/>
      <c r="P44" s="239"/>
      <c r="Q44" s="200"/>
    </row>
    <row r="45" spans="1:17" s="17" customFormat="1" ht="15" customHeight="1" x14ac:dyDescent="0.4">
      <c r="A45" s="290"/>
      <c r="B45" s="289"/>
      <c r="C45" s="16"/>
      <c r="D45" s="16"/>
      <c r="E45" s="207"/>
      <c r="F45" s="242"/>
      <c r="G45" s="242"/>
      <c r="H45" s="201"/>
      <c r="I45" s="205"/>
      <c r="J45" s="205"/>
      <c r="K45" s="205"/>
      <c r="L45" s="201"/>
      <c r="M45" s="202"/>
      <c r="N45" s="202"/>
      <c r="O45" s="203"/>
      <c r="P45" s="239"/>
      <c r="Q45" s="200"/>
    </row>
    <row r="46" spans="1:17" s="17" customFormat="1" ht="15" customHeight="1" x14ac:dyDescent="0.4">
      <c r="A46" s="290"/>
      <c r="B46" s="289"/>
      <c r="C46" s="16"/>
      <c r="D46" s="16"/>
      <c r="E46" s="207"/>
      <c r="F46" s="242"/>
      <c r="G46" s="242"/>
      <c r="H46" s="201"/>
      <c r="I46" s="205"/>
      <c r="J46" s="205"/>
      <c r="K46" s="205"/>
      <c r="L46" s="201"/>
      <c r="M46" s="202"/>
      <c r="N46" s="202"/>
      <c r="O46" s="203"/>
      <c r="P46" s="239"/>
      <c r="Q46" s="200"/>
    </row>
    <row r="47" spans="1:17" s="17" customFormat="1" ht="15" customHeight="1" x14ac:dyDescent="0.4">
      <c r="A47" s="290"/>
      <c r="B47" s="289"/>
      <c r="C47" s="16"/>
      <c r="D47" s="16"/>
      <c r="E47" s="207"/>
      <c r="F47" s="242"/>
      <c r="G47" s="242"/>
      <c r="H47" s="201"/>
      <c r="I47" s="205"/>
      <c r="J47" s="205"/>
      <c r="K47" s="205"/>
      <c r="L47" s="201"/>
      <c r="M47" s="202"/>
      <c r="N47" s="202"/>
      <c r="O47" s="203"/>
      <c r="P47" s="239"/>
      <c r="Q47" s="200"/>
    </row>
    <row r="48" spans="1:17" s="17" customFormat="1" ht="15" customHeight="1" x14ac:dyDescent="0.4">
      <c r="A48" s="290"/>
      <c r="B48" s="289"/>
      <c r="C48" s="16"/>
      <c r="D48" s="16"/>
      <c r="E48" s="207"/>
      <c r="F48" s="242"/>
      <c r="G48" s="242"/>
      <c r="H48" s="201"/>
      <c r="I48" s="205"/>
      <c r="J48" s="205"/>
      <c r="K48" s="205"/>
      <c r="L48" s="201"/>
      <c r="M48" s="202"/>
      <c r="N48" s="202"/>
      <c r="O48" s="203"/>
      <c r="P48" s="239"/>
      <c r="Q48" s="200"/>
    </row>
    <row r="49" spans="1:17" s="17" customFormat="1" ht="15" customHeight="1" x14ac:dyDescent="0.4">
      <c r="A49" s="290"/>
      <c r="B49" s="34"/>
      <c r="C49" s="19"/>
      <c r="D49" s="19"/>
      <c r="E49" s="207"/>
      <c r="F49" s="242"/>
      <c r="G49" s="242"/>
      <c r="H49" s="201"/>
      <c r="I49" s="206"/>
      <c r="J49" s="206"/>
      <c r="K49" s="206"/>
      <c r="L49" s="201"/>
      <c r="M49" s="202"/>
      <c r="N49" s="202"/>
      <c r="O49" s="203"/>
      <c r="P49" s="239"/>
      <c r="Q49" s="200"/>
    </row>
    <row r="50" spans="1:17" s="17" customFormat="1" ht="15" customHeight="1" x14ac:dyDescent="0.4">
      <c r="A50" s="290">
        <v>5</v>
      </c>
      <c r="B50" s="16"/>
      <c r="C50" s="16"/>
      <c r="D50" s="16"/>
      <c r="E50" s="207"/>
      <c r="F50" s="242"/>
      <c r="G50" s="242"/>
      <c r="H50" s="201"/>
      <c r="I50" s="204"/>
      <c r="J50" s="204"/>
      <c r="K50" s="204"/>
      <c r="L50" s="201"/>
      <c r="M50" s="202">
        <f>COUNTA(F50:L58)</f>
        <v>0</v>
      </c>
      <c r="N50" s="202">
        <f>SUM(F50:L58)</f>
        <v>0</v>
      </c>
      <c r="O50" s="203" t="e">
        <f>N50/M50*10</f>
        <v>#DIV/0!</v>
      </c>
      <c r="P50" s="239"/>
      <c r="Q50" s="200"/>
    </row>
    <row r="51" spans="1:17" s="17" customFormat="1" ht="15" customHeight="1" x14ac:dyDescent="0.4">
      <c r="A51" s="290"/>
      <c r="B51" s="18"/>
      <c r="C51" s="16"/>
      <c r="D51" s="16"/>
      <c r="E51" s="207"/>
      <c r="F51" s="242"/>
      <c r="G51" s="242"/>
      <c r="H51" s="201"/>
      <c r="I51" s="205"/>
      <c r="J51" s="205"/>
      <c r="K51" s="205"/>
      <c r="L51" s="201"/>
      <c r="M51" s="202"/>
      <c r="N51" s="202"/>
      <c r="O51" s="203"/>
      <c r="P51" s="239"/>
      <c r="Q51" s="200"/>
    </row>
    <row r="52" spans="1:17" s="17" customFormat="1" ht="15" customHeight="1" x14ac:dyDescent="0.4">
      <c r="A52" s="290"/>
      <c r="B52" s="289"/>
      <c r="C52" s="16"/>
      <c r="D52" s="16"/>
      <c r="E52" s="207"/>
      <c r="F52" s="242"/>
      <c r="G52" s="242"/>
      <c r="H52" s="201"/>
      <c r="I52" s="205"/>
      <c r="J52" s="205"/>
      <c r="K52" s="205"/>
      <c r="L52" s="201"/>
      <c r="M52" s="202"/>
      <c r="N52" s="202"/>
      <c r="O52" s="203"/>
      <c r="P52" s="239"/>
      <c r="Q52" s="200"/>
    </row>
    <row r="53" spans="1:17" s="17" customFormat="1" ht="15" customHeight="1" x14ac:dyDescent="0.4">
      <c r="A53" s="290"/>
      <c r="B53" s="289"/>
      <c r="C53" s="16"/>
      <c r="D53" s="16"/>
      <c r="E53" s="207"/>
      <c r="F53" s="242"/>
      <c r="G53" s="242"/>
      <c r="H53" s="201"/>
      <c r="I53" s="205"/>
      <c r="J53" s="205"/>
      <c r="K53" s="205"/>
      <c r="L53" s="201"/>
      <c r="M53" s="202"/>
      <c r="N53" s="202"/>
      <c r="O53" s="203"/>
      <c r="P53" s="239"/>
      <c r="Q53" s="200"/>
    </row>
    <row r="54" spans="1:17" s="17" customFormat="1" ht="15" customHeight="1" x14ac:dyDescent="0.4">
      <c r="A54" s="290"/>
      <c r="B54" s="289"/>
      <c r="C54" s="16"/>
      <c r="D54" s="16"/>
      <c r="E54" s="207"/>
      <c r="F54" s="242"/>
      <c r="G54" s="242"/>
      <c r="H54" s="201"/>
      <c r="I54" s="205"/>
      <c r="J54" s="205"/>
      <c r="K54" s="205"/>
      <c r="L54" s="201"/>
      <c r="M54" s="202"/>
      <c r="N54" s="202"/>
      <c r="O54" s="203"/>
      <c r="P54" s="239"/>
      <c r="Q54" s="200"/>
    </row>
    <row r="55" spans="1:17" s="17" customFormat="1" ht="15" customHeight="1" x14ac:dyDescent="0.4">
      <c r="A55" s="290"/>
      <c r="B55" s="289"/>
      <c r="C55" s="16"/>
      <c r="D55" s="16"/>
      <c r="E55" s="207"/>
      <c r="F55" s="242"/>
      <c r="G55" s="242"/>
      <c r="H55" s="201"/>
      <c r="I55" s="205"/>
      <c r="J55" s="205"/>
      <c r="K55" s="205"/>
      <c r="L55" s="201"/>
      <c r="M55" s="202"/>
      <c r="N55" s="202"/>
      <c r="O55" s="203"/>
      <c r="P55" s="239"/>
      <c r="Q55" s="200"/>
    </row>
    <row r="56" spans="1:17" s="17" customFormat="1" ht="15" customHeight="1" x14ac:dyDescent="0.4">
      <c r="A56" s="290"/>
      <c r="B56" s="289"/>
      <c r="C56" s="16"/>
      <c r="D56" s="16"/>
      <c r="E56" s="207"/>
      <c r="F56" s="242"/>
      <c r="G56" s="242"/>
      <c r="H56" s="201"/>
      <c r="I56" s="205"/>
      <c r="J56" s="205"/>
      <c r="K56" s="205"/>
      <c r="L56" s="201"/>
      <c r="M56" s="202"/>
      <c r="N56" s="202"/>
      <c r="O56" s="203"/>
      <c r="P56" s="239"/>
      <c r="Q56" s="200"/>
    </row>
    <row r="57" spans="1:17" s="17" customFormat="1" ht="15" customHeight="1" x14ac:dyDescent="0.4">
      <c r="A57" s="290"/>
      <c r="B57" s="289"/>
      <c r="C57" s="16"/>
      <c r="D57" s="16"/>
      <c r="E57" s="207"/>
      <c r="F57" s="242"/>
      <c r="G57" s="242"/>
      <c r="H57" s="201"/>
      <c r="I57" s="205"/>
      <c r="J57" s="205"/>
      <c r="K57" s="205"/>
      <c r="L57" s="201"/>
      <c r="M57" s="202"/>
      <c r="N57" s="202"/>
      <c r="O57" s="203"/>
      <c r="P57" s="239"/>
      <c r="Q57" s="200"/>
    </row>
    <row r="58" spans="1:17" s="17" customFormat="1" ht="15" customHeight="1" x14ac:dyDescent="0.4">
      <c r="A58" s="290"/>
      <c r="B58" s="34"/>
      <c r="C58" s="19"/>
      <c r="D58" s="19"/>
      <c r="E58" s="207"/>
      <c r="F58" s="242"/>
      <c r="G58" s="242"/>
      <c r="H58" s="201"/>
      <c r="I58" s="206"/>
      <c r="J58" s="206"/>
      <c r="K58" s="206"/>
      <c r="L58" s="201"/>
      <c r="M58" s="202"/>
      <c r="N58" s="202"/>
      <c r="O58" s="203"/>
      <c r="P58" s="239"/>
      <c r="Q58" s="200"/>
    </row>
    <row r="59" spans="1:17" s="17" customFormat="1" ht="15" customHeight="1" x14ac:dyDescent="0.4">
      <c r="A59" s="290">
        <v>6</v>
      </c>
      <c r="B59" s="16"/>
      <c r="C59" s="16"/>
      <c r="D59" s="16"/>
      <c r="E59" s="207"/>
      <c r="F59" s="242"/>
      <c r="G59" s="242"/>
      <c r="H59" s="201"/>
      <c r="I59" s="204"/>
      <c r="J59" s="204"/>
      <c r="K59" s="204"/>
      <c r="L59" s="201"/>
      <c r="M59" s="202">
        <f>COUNTA(F59:L67)</f>
        <v>0</v>
      </c>
      <c r="N59" s="202">
        <f>SUM(F59:L67)</f>
        <v>0</v>
      </c>
      <c r="O59" s="203" t="e">
        <f>N59/M59*10</f>
        <v>#DIV/0!</v>
      </c>
      <c r="P59" s="239"/>
      <c r="Q59" s="200"/>
    </row>
    <row r="60" spans="1:17" s="17" customFormat="1" ht="15" customHeight="1" x14ac:dyDescent="0.4">
      <c r="A60" s="290"/>
      <c r="B60" s="18"/>
      <c r="C60" s="16"/>
      <c r="D60" s="16"/>
      <c r="E60" s="207"/>
      <c r="F60" s="242"/>
      <c r="G60" s="242"/>
      <c r="H60" s="201"/>
      <c r="I60" s="205"/>
      <c r="J60" s="205"/>
      <c r="K60" s="205"/>
      <c r="L60" s="201"/>
      <c r="M60" s="202"/>
      <c r="N60" s="202"/>
      <c r="O60" s="203"/>
      <c r="P60" s="239"/>
      <c r="Q60" s="200"/>
    </row>
    <row r="61" spans="1:17" s="17" customFormat="1" ht="15" customHeight="1" x14ac:dyDescent="0.4">
      <c r="A61" s="290"/>
      <c r="B61" s="289"/>
      <c r="C61" s="16"/>
      <c r="D61" s="16"/>
      <c r="E61" s="207"/>
      <c r="F61" s="242"/>
      <c r="G61" s="242"/>
      <c r="H61" s="201"/>
      <c r="I61" s="205"/>
      <c r="J61" s="205"/>
      <c r="K61" s="205"/>
      <c r="L61" s="201"/>
      <c r="M61" s="202"/>
      <c r="N61" s="202"/>
      <c r="O61" s="203"/>
      <c r="P61" s="239"/>
      <c r="Q61" s="200"/>
    </row>
    <row r="62" spans="1:17" s="17" customFormat="1" ht="15" customHeight="1" x14ac:dyDescent="0.4">
      <c r="A62" s="290"/>
      <c r="B62" s="289"/>
      <c r="C62" s="16"/>
      <c r="D62" s="16"/>
      <c r="E62" s="207"/>
      <c r="F62" s="242"/>
      <c r="G62" s="242"/>
      <c r="H62" s="201"/>
      <c r="I62" s="205"/>
      <c r="J62" s="205"/>
      <c r="K62" s="205"/>
      <c r="L62" s="201"/>
      <c r="M62" s="202"/>
      <c r="N62" s="202"/>
      <c r="O62" s="203"/>
      <c r="P62" s="239"/>
      <c r="Q62" s="200"/>
    </row>
    <row r="63" spans="1:17" s="17" customFormat="1" ht="15" customHeight="1" x14ac:dyDescent="0.4">
      <c r="A63" s="290"/>
      <c r="B63" s="289"/>
      <c r="C63" s="16"/>
      <c r="D63" s="16"/>
      <c r="E63" s="207"/>
      <c r="F63" s="242"/>
      <c r="G63" s="242"/>
      <c r="H63" s="201"/>
      <c r="I63" s="205"/>
      <c r="J63" s="205"/>
      <c r="K63" s="205"/>
      <c r="L63" s="201"/>
      <c r="M63" s="202"/>
      <c r="N63" s="202"/>
      <c r="O63" s="203"/>
      <c r="P63" s="239"/>
      <c r="Q63" s="200"/>
    </row>
    <row r="64" spans="1:17" s="17" customFormat="1" ht="15" customHeight="1" x14ac:dyDescent="0.4">
      <c r="A64" s="290"/>
      <c r="B64" s="289"/>
      <c r="C64" s="16"/>
      <c r="D64" s="16"/>
      <c r="E64" s="207"/>
      <c r="F64" s="242"/>
      <c r="G64" s="242"/>
      <c r="H64" s="201"/>
      <c r="I64" s="205"/>
      <c r="J64" s="205"/>
      <c r="K64" s="205"/>
      <c r="L64" s="201"/>
      <c r="M64" s="202"/>
      <c r="N64" s="202"/>
      <c r="O64" s="203"/>
      <c r="P64" s="239"/>
      <c r="Q64" s="200"/>
    </row>
    <row r="65" spans="1:17" s="17" customFormat="1" ht="15" customHeight="1" x14ac:dyDescent="0.4">
      <c r="A65" s="290"/>
      <c r="B65" s="289"/>
      <c r="C65" s="16"/>
      <c r="D65" s="16"/>
      <c r="E65" s="207"/>
      <c r="F65" s="242"/>
      <c r="G65" s="242"/>
      <c r="H65" s="201"/>
      <c r="I65" s="205"/>
      <c r="J65" s="205"/>
      <c r="K65" s="205"/>
      <c r="L65" s="201"/>
      <c r="M65" s="202"/>
      <c r="N65" s="202"/>
      <c r="O65" s="203"/>
      <c r="P65" s="239"/>
      <c r="Q65" s="200"/>
    </row>
    <row r="66" spans="1:17" s="17" customFormat="1" ht="15" customHeight="1" x14ac:dyDescent="0.4">
      <c r="A66" s="290"/>
      <c r="B66" s="289"/>
      <c r="C66" s="16"/>
      <c r="D66" s="16"/>
      <c r="E66" s="207"/>
      <c r="F66" s="242"/>
      <c r="G66" s="242"/>
      <c r="H66" s="201"/>
      <c r="I66" s="205"/>
      <c r="J66" s="205"/>
      <c r="K66" s="205"/>
      <c r="L66" s="201"/>
      <c r="M66" s="202"/>
      <c r="N66" s="202"/>
      <c r="O66" s="203"/>
      <c r="P66" s="239"/>
      <c r="Q66" s="200"/>
    </row>
    <row r="67" spans="1:17" s="17" customFormat="1" ht="15" customHeight="1" x14ac:dyDescent="0.4">
      <c r="A67" s="290"/>
      <c r="B67" s="34"/>
      <c r="C67" s="19"/>
      <c r="D67" s="19"/>
      <c r="E67" s="207"/>
      <c r="F67" s="242"/>
      <c r="G67" s="242"/>
      <c r="H67" s="201"/>
      <c r="I67" s="206"/>
      <c r="J67" s="206"/>
      <c r="K67" s="206"/>
      <c r="L67" s="201"/>
      <c r="M67" s="202"/>
      <c r="N67" s="202"/>
      <c r="O67" s="203"/>
      <c r="P67" s="239"/>
      <c r="Q67" s="200"/>
    </row>
    <row r="68" spans="1:17" s="17" customFormat="1" ht="15" customHeight="1" x14ac:dyDescent="0.4">
      <c r="A68" s="290">
        <v>7</v>
      </c>
      <c r="B68" s="16"/>
      <c r="C68" s="16"/>
      <c r="D68" s="16"/>
      <c r="E68" s="207"/>
      <c r="F68" s="242"/>
      <c r="G68" s="242"/>
      <c r="H68" s="201"/>
      <c r="I68" s="204"/>
      <c r="J68" s="204"/>
      <c r="K68" s="204"/>
      <c r="L68" s="201"/>
      <c r="M68" s="202">
        <f>COUNTA(F68:L76)</f>
        <v>0</v>
      </c>
      <c r="N68" s="202">
        <f>SUM(F68:L76)</f>
        <v>0</v>
      </c>
      <c r="O68" s="203" t="e">
        <f>N68/M68*10</f>
        <v>#DIV/0!</v>
      </c>
      <c r="P68" s="239"/>
      <c r="Q68" s="200"/>
    </row>
    <row r="69" spans="1:17" s="17" customFormat="1" ht="15" customHeight="1" x14ac:dyDescent="0.4">
      <c r="A69" s="290"/>
      <c r="B69" s="18"/>
      <c r="C69" s="16"/>
      <c r="D69" s="16"/>
      <c r="E69" s="207"/>
      <c r="F69" s="242"/>
      <c r="G69" s="242"/>
      <c r="H69" s="201"/>
      <c r="I69" s="205"/>
      <c r="J69" s="205"/>
      <c r="K69" s="205"/>
      <c r="L69" s="201"/>
      <c r="M69" s="202"/>
      <c r="N69" s="202"/>
      <c r="O69" s="203"/>
      <c r="P69" s="239"/>
      <c r="Q69" s="200"/>
    </row>
    <row r="70" spans="1:17" s="17" customFormat="1" ht="15" customHeight="1" x14ac:dyDescent="0.4">
      <c r="A70" s="290"/>
      <c r="B70" s="289"/>
      <c r="C70" s="16"/>
      <c r="D70" s="16"/>
      <c r="E70" s="207"/>
      <c r="F70" s="242"/>
      <c r="G70" s="242"/>
      <c r="H70" s="201"/>
      <c r="I70" s="205"/>
      <c r="J70" s="205"/>
      <c r="K70" s="205"/>
      <c r="L70" s="201"/>
      <c r="M70" s="202"/>
      <c r="N70" s="202"/>
      <c r="O70" s="203"/>
      <c r="P70" s="239"/>
      <c r="Q70" s="200"/>
    </row>
    <row r="71" spans="1:17" s="17" customFormat="1" ht="15" customHeight="1" x14ac:dyDescent="0.4">
      <c r="A71" s="290"/>
      <c r="B71" s="289"/>
      <c r="C71" s="16"/>
      <c r="D71" s="16"/>
      <c r="E71" s="207"/>
      <c r="F71" s="242"/>
      <c r="G71" s="242"/>
      <c r="H71" s="201"/>
      <c r="I71" s="205"/>
      <c r="J71" s="205"/>
      <c r="K71" s="205"/>
      <c r="L71" s="201"/>
      <c r="M71" s="202"/>
      <c r="N71" s="202"/>
      <c r="O71" s="203"/>
      <c r="P71" s="239"/>
      <c r="Q71" s="200"/>
    </row>
    <row r="72" spans="1:17" s="17" customFormat="1" ht="15" customHeight="1" x14ac:dyDescent="0.4">
      <c r="A72" s="290"/>
      <c r="B72" s="289"/>
      <c r="C72" s="16"/>
      <c r="D72" s="16"/>
      <c r="E72" s="207"/>
      <c r="F72" s="242"/>
      <c r="G72" s="242"/>
      <c r="H72" s="201"/>
      <c r="I72" s="205"/>
      <c r="J72" s="205"/>
      <c r="K72" s="205"/>
      <c r="L72" s="201"/>
      <c r="M72" s="202"/>
      <c r="N72" s="202"/>
      <c r="O72" s="203"/>
      <c r="P72" s="239"/>
      <c r="Q72" s="200"/>
    </row>
    <row r="73" spans="1:17" s="17" customFormat="1" ht="15" customHeight="1" x14ac:dyDescent="0.4">
      <c r="A73" s="290"/>
      <c r="B73" s="289"/>
      <c r="C73" s="16"/>
      <c r="D73" s="16"/>
      <c r="E73" s="207"/>
      <c r="F73" s="242"/>
      <c r="G73" s="242"/>
      <c r="H73" s="201"/>
      <c r="I73" s="205"/>
      <c r="J73" s="205"/>
      <c r="K73" s="205"/>
      <c r="L73" s="201"/>
      <c r="M73" s="202"/>
      <c r="N73" s="202"/>
      <c r="O73" s="203"/>
      <c r="P73" s="239"/>
      <c r="Q73" s="200"/>
    </row>
    <row r="74" spans="1:17" s="17" customFormat="1" ht="15" customHeight="1" x14ac:dyDescent="0.4">
      <c r="A74" s="290"/>
      <c r="B74" s="289"/>
      <c r="C74" s="16"/>
      <c r="D74" s="16"/>
      <c r="E74" s="207"/>
      <c r="F74" s="242"/>
      <c r="G74" s="242"/>
      <c r="H74" s="201"/>
      <c r="I74" s="205"/>
      <c r="J74" s="205"/>
      <c r="K74" s="205"/>
      <c r="L74" s="201"/>
      <c r="M74" s="202"/>
      <c r="N74" s="202"/>
      <c r="O74" s="203"/>
      <c r="P74" s="239"/>
      <c r="Q74" s="200"/>
    </row>
    <row r="75" spans="1:17" s="17" customFormat="1" ht="15" customHeight="1" x14ac:dyDescent="0.4">
      <c r="A75" s="290"/>
      <c r="B75" s="289"/>
      <c r="C75" s="16"/>
      <c r="D75" s="16"/>
      <c r="E75" s="207"/>
      <c r="F75" s="242"/>
      <c r="G75" s="242"/>
      <c r="H75" s="201"/>
      <c r="I75" s="205"/>
      <c r="J75" s="205"/>
      <c r="K75" s="205"/>
      <c r="L75" s="201"/>
      <c r="M75" s="202"/>
      <c r="N75" s="202"/>
      <c r="O75" s="203"/>
      <c r="P75" s="239"/>
      <c r="Q75" s="200"/>
    </row>
    <row r="76" spans="1:17" s="17" customFormat="1" ht="15" customHeight="1" x14ac:dyDescent="0.4">
      <c r="A76" s="290"/>
      <c r="B76" s="34"/>
      <c r="C76" s="19"/>
      <c r="D76" s="19"/>
      <c r="E76" s="207"/>
      <c r="F76" s="242"/>
      <c r="G76" s="242"/>
      <c r="H76" s="201"/>
      <c r="I76" s="206"/>
      <c r="J76" s="206"/>
      <c r="K76" s="206"/>
      <c r="L76" s="201"/>
      <c r="M76" s="202"/>
      <c r="N76" s="202"/>
      <c r="O76" s="203"/>
      <c r="P76" s="239"/>
      <c r="Q76" s="200"/>
    </row>
    <row r="77" spans="1:17" s="17" customFormat="1" ht="15" customHeight="1" x14ac:dyDescent="0.4">
      <c r="A77" s="290">
        <v>8</v>
      </c>
      <c r="B77" s="16"/>
      <c r="C77" s="16"/>
      <c r="D77" s="16"/>
      <c r="E77" s="207"/>
      <c r="F77" s="242"/>
      <c r="G77" s="242"/>
      <c r="H77" s="201"/>
      <c r="I77" s="204"/>
      <c r="J77" s="204"/>
      <c r="K77" s="204"/>
      <c r="L77" s="201"/>
      <c r="M77" s="202">
        <f>COUNTA(F77:L85)</f>
        <v>0</v>
      </c>
      <c r="N77" s="202">
        <f>SUM(F77:L85)</f>
        <v>0</v>
      </c>
      <c r="O77" s="203" t="e">
        <f>N77/M77*10</f>
        <v>#DIV/0!</v>
      </c>
      <c r="P77" s="239"/>
      <c r="Q77" s="200"/>
    </row>
    <row r="78" spans="1:17" s="17" customFormat="1" ht="15" customHeight="1" x14ac:dyDescent="0.4">
      <c r="A78" s="290"/>
      <c r="B78" s="18"/>
      <c r="C78" s="16"/>
      <c r="D78" s="16"/>
      <c r="E78" s="207"/>
      <c r="F78" s="242"/>
      <c r="G78" s="242"/>
      <c r="H78" s="201"/>
      <c r="I78" s="205"/>
      <c r="J78" s="205"/>
      <c r="K78" s="205"/>
      <c r="L78" s="201"/>
      <c r="M78" s="202"/>
      <c r="N78" s="202"/>
      <c r="O78" s="203"/>
      <c r="P78" s="239"/>
      <c r="Q78" s="200"/>
    </row>
    <row r="79" spans="1:17" s="17" customFormat="1" ht="15" customHeight="1" x14ac:dyDescent="0.4">
      <c r="A79" s="290"/>
      <c r="B79" s="289"/>
      <c r="C79" s="16"/>
      <c r="D79" s="16"/>
      <c r="E79" s="207"/>
      <c r="F79" s="242"/>
      <c r="G79" s="242"/>
      <c r="H79" s="201"/>
      <c r="I79" s="205"/>
      <c r="J79" s="205"/>
      <c r="K79" s="205"/>
      <c r="L79" s="201"/>
      <c r="M79" s="202"/>
      <c r="N79" s="202"/>
      <c r="O79" s="203"/>
      <c r="P79" s="239"/>
      <c r="Q79" s="200"/>
    </row>
    <row r="80" spans="1:17" s="17" customFormat="1" ht="15" customHeight="1" x14ac:dyDescent="0.4">
      <c r="A80" s="290"/>
      <c r="B80" s="289"/>
      <c r="C80" s="16"/>
      <c r="D80" s="16"/>
      <c r="E80" s="207"/>
      <c r="F80" s="242"/>
      <c r="G80" s="242"/>
      <c r="H80" s="201"/>
      <c r="I80" s="205"/>
      <c r="J80" s="205"/>
      <c r="K80" s="205"/>
      <c r="L80" s="201"/>
      <c r="M80" s="202"/>
      <c r="N80" s="202"/>
      <c r="O80" s="203"/>
      <c r="P80" s="239"/>
      <c r="Q80" s="200"/>
    </row>
    <row r="81" spans="1:17" s="17" customFormat="1" ht="15" customHeight="1" x14ac:dyDescent="0.4">
      <c r="A81" s="290"/>
      <c r="B81" s="289"/>
      <c r="C81" s="16"/>
      <c r="D81" s="16"/>
      <c r="E81" s="207"/>
      <c r="F81" s="242"/>
      <c r="G81" s="242"/>
      <c r="H81" s="201"/>
      <c r="I81" s="205"/>
      <c r="J81" s="205"/>
      <c r="K81" s="205"/>
      <c r="L81" s="201"/>
      <c r="M81" s="202"/>
      <c r="N81" s="202"/>
      <c r="O81" s="203"/>
      <c r="P81" s="239"/>
      <c r="Q81" s="200"/>
    </row>
    <row r="82" spans="1:17" s="17" customFormat="1" ht="15" customHeight="1" x14ac:dyDescent="0.4">
      <c r="A82" s="290"/>
      <c r="B82" s="289"/>
      <c r="C82" s="16"/>
      <c r="D82" s="16"/>
      <c r="E82" s="207"/>
      <c r="F82" s="242"/>
      <c r="G82" s="242"/>
      <c r="H82" s="201"/>
      <c r="I82" s="205"/>
      <c r="J82" s="205"/>
      <c r="K82" s="205"/>
      <c r="L82" s="201"/>
      <c r="M82" s="202"/>
      <c r="N82" s="202"/>
      <c r="O82" s="203"/>
      <c r="P82" s="239"/>
      <c r="Q82" s="200"/>
    </row>
    <row r="83" spans="1:17" s="17" customFormat="1" ht="15" customHeight="1" x14ac:dyDescent="0.4">
      <c r="A83" s="290"/>
      <c r="B83" s="289"/>
      <c r="C83" s="16"/>
      <c r="D83" s="16"/>
      <c r="E83" s="207"/>
      <c r="F83" s="242"/>
      <c r="G83" s="242"/>
      <c r="H83" s="201"/>
      <c r="I83" s="205"/>
      <c r="J83" s="205"/>
      <c r="K83" s="205"/>
      <c r="L83" s="201"/>
      <c r="M83" s="202"/>
      <c r="N83" s="202"/>
      <c r="O83" s="203"/>
      <c r="P83" s="239"/>
      <c r="Q83" s="200"/>
    </row>
    <row r="84" spans="1:17" s="17" customFormat="1" ht="15" customHeight="1" x14ac:dyDescent="0.4">
      <c r="A84" s="290"/>
      <c r="B84" s="289"/>
      <c r="C84" s="16"/>
      <c r="D84" s="16"/>
      <c r="E84" s="207"/>
      <c r="F84" s="242"/>
      <c r="G84" s="242"/>
      <c r="H84" s="201"/>
      <c r="I84" s="205"/>
      <c r="J84" s="205"/>
      <c r="K84" s="205"/>
      <c r="L84" s="201"/>
      <c r="M84" s="202"/>
      <c r="N84" s="202"/>
      <c r="O84" s="203"/>
      <c r="P84" s="239"/>
      <c r="Q84" s="200"/>
    </row>
    <row r="85" spans="1:17" s="17" customFormat="1" ht="15" customHeight="1" x14ac:dyDescent="0.4">
      <c r="A85" s="290"/>
      <c r="B85" s="34"/>
      <c r="C85" s="19"/>
      <c r="D85" s="19"/>
      <c r="E85" s="207"/>
      <c r="F85" s="242"/>
      <c r="G85" s="242"/>
      <c r="H85" s="201"/>
      <c r="I85" s="206"/>
      <c r="J85" s="206"/>
      <c r="K85" s="206"/>
      <c r="L85" s="201"/>
      <c r="M85" s="202"/>
      <c r="N85" s="202"/>
      <c r="O85" s="203"/>
      <c r="P85" s="239"/>
      <c r="Q85" s="200"/>
    </row>
    <row r="86" spans="1:17" s="17" customFormat="1" ht="15" customHeight="1" x14ac:dyDescent="0.4">
      <c r="A86" s="290">
        <v>9</v>
      </c>
      <c r="B86" s="16"/>
      <c r="C86" s="16"/>
      <c r="D86" s="16"/>
      <c r="E86" s="207"/>
      <c r="F86" s="242"/>
      <c r="G86" s="242"/>
      <c r="H86" s="201"/>
      <c r="I86" s="204"/>
      <c r="J86" s="204"/>
      <c r="K86" s="204"/>
      <c r="L86" s="201"/>
      <c r="M86" s="202">
        <f>COUNTA(F86:L94)</f>
        <v>0</v>
      </c>
      <c r="N86" s="202">
        <f>SUM(F86:L94)</f>
        <v>0</v>
      </c>
      <c r="O86" s="203" t="e">
        <f>N86/M86*10</f>
        <v>#DIV/0!</v>
      </c>
      <c r="P86" s="239"/>
      <c r="Q86" s="200"/>
    </row>
    <row r="87" spans="1:17" s="17" customFormat="1" ht="15" customHeight="1" x14ac:dyDescent="0.4">
      <c r="A87" s="290"/>
      <c r="B87" s="18"/>
      <c r="C87" s="16"/>
      <c r="D87" s="16"/>
      <c r="E87" s="207"/>
      <c r="F87" s="242"/>
      <c r="G87" s="242"/>
      <c r="H87" s="201"/>
      <c r="I87" s="205"/>
      <c r="J87" s="205"/>
      <c r="K87" s="205"/>
      <c r="L87" s="201"/>
      <c r="M87" s="202"/>
      <c r="N87" s="202"/>
      <c r="O87" s="203"/>
      <c r="P87" s="239"/>
      <c r="Q87" s="200"/>
    </row>
    <row r="88" spans="1:17" s="17" customFormat="1" ht="15" customHeight="1" x14ac:dyDescent="0.4">
      <c r="A88" s="290"/>
      <c r="B88" s="289"/>
      <c r="C88" s="16"/>
      <c r="D88" s="16"/>
      <c r="E88" s="207"/>
      <c r="F88" s="242"/>
      <c r="G88" s="242"/>
      <c r="H88" s="201"/>
      <c r="I88" s="205"/>
      <c r="J88" s="205"/>
      <c r="K88" s="205"/>
      <c r="L88" s="201"/>
      <c r="M88" s="202"/>
      <c r="N88" s="202"/>
      <c r="O88" s="203"/>
      <c r="P88" s="239"/>
      <c r="Q88" s="200"/>
    </row>
    <row r="89" spans="1:17" s="17" customFormat="1" ht="15" customHeight="1" x14ac:dyDescent="0.4">
      <c r="A89" s="290"/>
      <c r="B89" s="289"/>
      <c r="C89" s="16"/>
      <c r="D89" s="16"/>
      <c r="E89" s="207"/>
      <c r="F89" s="242"/>
      <c r="G89" s="242"/>
      <c r="H89" s="201"/>
      <c r="I89" s="205"/>
      <c r="J89" s="205"/>
      <c r="K89" s="205"/>
      <c r="L89" s="201"/>
      <c r="M89" s="202"/>
      <c r="N89" s="202"/>
      <c r="O89" s="203"/>
      <c r="P89" s="239"/>
      <c r="Q89" s="200"/>
    </row>
    <row r="90" spans="1:17" s="17" customFormat="1" ht="15" customHeight="1" x14ac:dyDescent="0.4">
      <c r="A90" s="290"/>
      <c r="B90" s="289"/>
      <c r="C90" s="16"/>
      <c r="D90" s="16"/>
      <c r="E90" s="207"/>
      <c r="F90" s="242"/>
      <c r="G90" s="242"/>
      <c r="H90" s="201"/>
      <c r="I90" s="205"/>
      <c r="J90" s="205"/>
      <c r="K90" s="205"/>
      <c r="L90" s="201"/>
      <c r="M90" s="202"/>
      <c r="N90" s="202"/>
      <c r="O90" s="203"/>
      <c r="P90" s="239"/>
      <c r="Q90" s="200"/>
    </row>
    <row r="91" spans="1:17" s="17" customFormat="1" ht="15" customHeight="1" x14ac:dyDescent="0.4">
      <c r="A91" s="290"/>
      <c r="B91" s="289"/>
      <c r="C91" s="16"/>
      <c r="D91" s="16"/>
      <c r="E91" s="207"/>
      <c r="F91" s="242"/>
      <c r="G91" s="242"/>
      <c r="H91" s="201"/>
      <c r="I91" s="205"/>
      <c r="J91" s="205"/>
      <c r="K91" s="205"/>
      <c r="L91" s="201"/>
      <c r="M91" s="202"/>
      <c r="N91" s="202"/>
      <c r="O91" s="203"/>
      <c r="P91" s="239"/>
      <c r="Q91" s="200"/>
    </row>
    <row r="92" spans="1:17" s="17" customFormat="1" ht="15" customHeight="1" x14ac:dyDescent="0.4">
      <c r="A92" s="290"/>
      <c r="B92" s="289"/>
      <c r="C92" s="16"/>
      <c r="D92" s="16"/>
      <c r="E92" s="207"/>
      <c r="F92" s="242"/>
      <c r="G92" s="242"/>
      <c r="H92" s="201"/>
      <c r="I92" s="205"/>
      <c r="J92" s="205"/>
      <c r="K92" s="205"/>
      <c r="L92" s="201"/>
      <c r="M92" s="202"/>
      <c r="N92" s="202"/>
      <c r="O92" s="203"/>
      <c r="P92" s="239"/>
      <c r="Q92" s="200"/>
    </row>
    <row r="93" spans="1:17" s="17" customFormat="1" ht="15" customHeight="1" x14ac:dyDescent="0.4">
      <c r="A93" s="290"/>
      <c r="B93" s="289"/>
      <c r="C93" s="16"/>
      <c r="D93" s="16"/>
      <c r="E93" s="207"/>
      <c r="F93" s="242"/>
      <c r="G93" s="242"/>
      <c r="H93" s="201"/>
      <c r="I93" s="205"/>
      <c r="J93" s="205"/>
      <c r="K93" s="205"/>
      <c r="L93" s="201"/>
      <c r="M93" s="202"/>
      <c r="N93" s="202"/>
      <c r="O93" s="203"/>
      <c r="P93" s="239"/>
      <c r="Q93" s="200"/>
    </row>
    <row r="94" spans="1:17" s="17" customFormat="1" ht="15" customHeight="1" x14ac:dyDescent="0.4">
      <c r="A94" s="290"/>
      <c r="B94" s="34"/>
      <c r="C94" s="19"/>
      <c r="D94" s="19"/>
      <c r="E94" s="207"/>
      <c r="F94" s="242"/>
      <c r="G94" s="242"/>
      <c r="H94" s="201"/>
      <c r="I94" s="206"/>
      <c r="J94" s="206"/>
      <c r="K94" s="206"/>
      <c r="L94" s="201"/>
      <c r="M94" s="202"/>
      <c r="N94" s="202"/>
      <c r="O94" s="203"/>
      <c r="P94" s="239"/>
      <c r="Q94" s="200"/>
    </row>
    <row r="95" spans="1:17" s="17" customFormat="1" ht="15" customHeight="1" x14ac:dyDescent="0.4">
      <c r="A95" s="290">
        <v>10</v>
      </c>
      <c r="B95" s="16"/>
      <c r="C95" s="16"/>
      <c r="D95" s="16"/>
      <c r="E95" s="207"/>
      <c r="F95" s="242"/>
      <c r="G95" s="242"/>
      <c r="H95" s="201"/>
      <c r="I95" s="204"/>
      <c r="J95" s="204"/>
      <c r="K95" s="204"/>
      <c r="L95" s="201"/>
      <c r="M95" s="202">
        <f>COUNTA(F95:L103)</f>
        <v>0</v>
      </c>
      <c r="N95" s="202">
        <f>SUM(F95:L103)</f>
        <v>0</v>
      </c>
      <c r="O95" s="203" t="e">
        <f>N95/M95*10</f>
        <v>#DIV/0!</v>
      </c>
      <c r="P95" s="239"/>
      <c r="Q95" s="200"/>
    </row>
    <row r="96" spans="1:17" s="17" customFormat="1" ht="15" customHeight="1" x14ac:dyDescent="0.4">
      <c r="A96" s="290"/>
      <c r="B96" s="18"/>
      <c r="C96" s="16"/>
      <c r="D96" s="16"/>
      <c r="E96" s="207"/>
      <c r="F96" s="242"/>
      <c r="G96" s="242"/>
      <c r="H96" s="201"/>
      <c r="I96" s="205"/>
      <c r="J96" s="205"/>
      <c r="K96" s="205"/>
      <c r="L96" s="201"/>
      <c r="M96" s="202"/>
      <c r="N96" s="202"/>
      <c r="O96" s="203"/>
      <c r="P96" s="239"/>
      <c r="Q96" s="200"/>
    </row>
    <row r="97" spans="1:38" s="17" customFormat="1" ht="15" customHeight="1" x14ac:dyDescent="0.4">
      <c r="A97" s="290"/>
      <c r="B97" s="289"/>
      <c r="C97" s="16"/>
      <c r="D97" s="16"/>
      <c r="E97" s="207"/>
      <c r="F97" s="242"/>
      <c r="G97" s="242"/>
      <c r="H97" s="201"/>
      <c r="I97" s="205"/>
      <c r="J97" s="205"/>
      <c r="K97" s="205"/>
      <c r="L97" s="201"/>
      <c r="M97" s="202"/>
      <c r="N97" s="202"/>
      <c r="O97" s="203"/>
      <c r="P97" s="239"/>
      <c r="Q97" s="200"/>
    </row>
    <row r="98" spans="1:38" s="17" customFormat="1" ht="15" customHeight="1" x14ac:dyDescent="0.4">
      <c r="A98" s="290"/>
      <c r="B98" s="289"/>
      <c r="C98" s="16"/>
      <c r="D98" s="16"/>
      <c r="E98" s="207"/>
      <c r="F98" s="242"/>
      <c r="G98" s="242"/>
      <c r="H98" s="201"/>
      <c r="I98" s="205"/>
      <c r="J98" s="205"/>
      <c r="K98" s="205"/>
      <c r="L98" s="201"/>
      <c r="M98" s="202"/>
      <c r="N98" s="202"/>
      <c r="O98" s="203"/>
      <c r="P98" s="239"/>
      <c r="Q98" s="200"/>
    </row>
    <row r="99" spans="1:38" s="17" customFormat="1" ht="15" customHeight="1" x14ac:dyDescent="0.4">
      <c r="A99" s="290"/>
      <c r="B99" s="289"/>
      <c r="C99" s="16"/>
      <c r="D99" s="16"/>
      <c r="E99" s="207"/>
      <c r="F99" s="242"/>
      <c r="G99" s="242"/>
      <c r="H99" s="201"/>
      <c r="I99" s="205"/>
      <c r="J99" s="205"/>
      <c r="K99" s="205"/>
      <c r="L99" s="201"/>
      <c r="M99" s="202"/>
      <c r="N99" s="202"/>
      <c r="O99" s="203"/>
      <c r="P99" s="239"/>
      <c r="Q99" s="200"/>
    </row>
    <row r="100" spans="1:38" s="17" customFormat="1" ht="15" customHeight="1" x14ac:dyDescent="0.4">
      <c r="A100" s="290"/>
      <c r="B100" s="289"/>
      <c r="C100" s="16"/>
      <c r="D100" s="16"/>
      <c r="E100" s="207"/>
      <c r="F100" s="242"/>
      <c r="G100" s="242"/>
      <c r="H100" s="201"/>
      <c r="I100" s="205"/>
      <c r="J100" s="205"/>
      <c r="K100" s="205"/>
      <c r="L100" s="201"/>
      <c r="M100" s="202"/>
      <c r="N100" s="202"/>
      <c r="O100" s="203"/>
      <c r="P100" s="239"/>
      <c r="Q100" s="200"/>
    </row>
    <row r="101" spans="1:38" s="17" customFormat="1" ht="15" customHeight="1" x14ac:dyDescent="0.4">
      <c r="A101" s="290"/>
      <c r="B101" s="289"/>
      <c r="C101" s="16"/>
      <c r="D101" s="16"/>
      <c r="E101" s="207"/>
      <c r="F101" s="242"/>
      <c r="G101" s="242"/>
      <c r="H101" s="201"/>
      <c r="I101" s="205"/>
      <c r="J101" s="205"/>
      <c r="K101" s="205"/>
      <c r="L101" s="201"/>
      <c r="M101" s="202"/>
      <c r="N101" s="202"/>
      <c r="O101" s="203"/>
      <c r="P101" s="239"/>
      <c r="Q101" s="200"/>
    </row>
    <row r="102" spans="1:38" s="17" customFormat="1" ht="15" customHeight="1" x14ac:dyDescent="0.4">
      <c r="A102" s="290"/>
      <c r="B102" s="289"/>
      <c r="C102" s="16"/>
      <c r="D102" s="16"/>
      <c r="E102" s="207"/>
      <c r="F102" s="242"/>
      <c r="G102" s="242"/>
      <c r="H102" s="201"/>
      <c r="I102" s="205"/>
      <c r="J102" s="205"/>
      <c r="K102" s="205"/>
      <c r="L102" s="201"/>
      <c r="M102" s="202"/>
      <c r="N102" s="202"/>
      <c r="O102" s="203"/>
      <c r="P102" s="239"/>
      <c r="Q102" s="200"/>
    </row>
    <row r="103" spans="1:38" s="17" customFormat="1" ht="15" customHeight="1" x14ac:dyDescent="0.4">
      <c r="A103" s="290"/>
      <c r="B103" s="34"/>
      <c r="C103" s="19"/>
      <c r="D103" s="19"/>
      <c r="E103" s="207"/>
      <c r="F103" s="242"/>
      <c r="G103" s="242"/>
      <c r="H103" s="201"/>
      <c r="I103" s="206"/>
      <c r="J103" s="206"/>
      <c r="K103" s="206"/>
      <c r="L103" s="201"/>
      <c r="M103" s="202"/>
      <c r="N103" s="202"/>
      <c r="O103" s="203"/>
      <c r="P103" s="239"/>
      <c r="Q103" s="200"/>
    </row>
    <row r="104" spans="1:38" s="6" customFormat="1" ht="16.8" hidden="1" x14ac:dyDescent="0.4">
      <c r="A104" s="5"/>
      <c r="B104" s="5"/>
      <c r="C104" s="5"/>
      <c r="D104" s="5"/>
      <c r="E104" s="5"/>
      <c r="F104" s="5"/>
      <c r="G104" s="196" t="s">
        <v>40</v>
      </c>
      <c r="H104" s="196"/>
      <c r="I104" s="196"/>
      <c r="J104" s="196"/>
      <c r="K104" s="196"/>
      <c r="L104" s="196"/>
      <c r="M104" s="196"/>
      <c r="N104" s="30">
        <f>COUNTIF(N13:N103,"&gt;7.50")</f>
        <v>0</v>
      </c>
      <c r="O104" s="75"/>
      <c r="P104" s="27"/>
      <c r="Q104" s="70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s="53" customFormat="1" ht="18" customHeight="1" x14ac:dyDescent="0.4">
      <c r="A105" s="51"/>
      <c r="B105" s="52" t="s">
        <v>51</v>
      </c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</row>
    <row r="106" spans="1:38" s="53" customFormat="1" ht="18" customHeight="1" x14ac:dyDescent="0.4">
      <c r="A106" s="51"/>
      <c r="B106" s="52" t="s">
        <v>52</v>
      </c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244"/>
      <c r="P106" s="244"/>
      <c r="Q106" s="244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</row>
    <row r="107" spans="1:38" s="6" customFormat="1" ht="15.75" customHeight="1" x14ac:dyDescent="0.4">
      <c r="A107" s="197" t="s">
        <v>42</v>
      </c>
      <c r="B107" s="197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71"/>
      <c r="P107" s="25"/>
      <c r="Q107" s="71"/>
    </row>
    <row r="108" spans="1:38" s="6" customFormat="1" ht="15.75" customHeight="1" x14ac:dyDescent="0.4">
      <c r="A108" s="195"/>
      <c r="B108" s="19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</row>
    <row r="109" spans="1:38" s="6" customFormat="1" ht="15.75" customHeight="1" x14ac:dyDescent="0.4">
      <c r="A109" s="195"/>
      <c r="B109" s="195"/>
      <c r="C109" s="195"/>
      <c r="D109" s="195"/>
      <c r="E109" s="195"/>
      <c r="F109" s="195"/>
      <c r="G109" s="195"/>
      <c r="H109" s="195"/>
      <c r="I109" s="195"/>
      <c r="J109" s="195"/>
      <c r="K109" s="195"/>
      <c r="L109" s="195"/>
      <c r="M109" s="195"/>
      <c r="N109" s="195"/>
      <c r="O109" s="195"/>
      <c r="P109" s="195"/>
      <c r="Q109" s="195"/>
    </row>
    <row r="110" spans="1:38" s="6" customFormat="1" ht="15.75" customHeight="1" x14ac:dyDescent="0.4">
      <c r="A110" s="195"/>
      <c r="B110" s="195"/>
      <c r="C110" s="195"/>
      <c r="D110" s="195"/>
      <c r="E110" s="195"/>
      <c r="F110" s="195"/>
      <c r="G110" s="195"/>
      <c r="H110" s="195"/>
      <c r="I110" s="195"/>
      <c r="J110" s="195"/>
      <c r="K110" s="195"/>
      <c r="L110" s="195"/>
      <c r="M110" s="195"/>
      <c r="N110" s="195"/>
      <c r="O110" s="195"/>
      <c r="P110" s="195"/>
      <c r="Q110" s="195"/>
    </row>
    <row r="111" spans="1:38" s="6" customFormat="1" ht="15.75" customHeight="1" x14ac:dyDescent="0.4">
      <c r="A111" s="195"/>
      <c r="B111" s="195"/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  <c r="O111" s="195"/>
      <c r="P111" s="195"/>
      <c r="Q111" s="19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s="6" customFormat="1" ht="15.75" customHeight="1" x14ac:dyDescent="0.4">
      <c r="A112" s="25"/>
      <c r="B112" s="25"/>
      <c r="C112" s="25"/>
      <c r="D112" s="25"/>
      <c r="E112" s="29"/>
      <c r="F112" s="29"/>
      <c r="G112" s="29"/>
      <c r="M112" s="26"/>
      <c r="N112" s="26"/>
      <c r="O112" s="72"/>
      <c r="P112" s="26"/>
      <c r="Q112" s="72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4">
      <c r="A113" s="5"/>
      <c r="B113" s="5"/>
      <c r="C113" s="5"/>
      <c r="D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4">
      <c r="A114" s="5"/>
      <c r="B114" s="5"/>
      <c r="C114" s="5"/>
      <c r="D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4">
      <c r="A115" s="5"/>
      <c r="B115" s="5"/>
      <c r="C115" s="5"/>
      <c r="D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4">
      <c r="A116" s="5"/>
      <c r="B116" s="5"/>
      <c r="C116" s="5"/>
      <c r="D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4">
      <c r="A117" s="5"/>
      <c r="B117" s="5"/>
      <c r="C117" s="5"/>
      <c r="D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4">
      <c r="A118" s="5"/>
      <c r="B118" s="5"/>
      <c r="C118" s="5"/>
      <c r="D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4">
      <c r="A119" s="5"/>
      <c r="B119" s="5"/>
      <c r="C119" s="5"/>
      <c r="D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4">
      <c r="A120" s="5"/>
      <c r="B120" s="5"/>
      <c r="C120" s="5"/>
      <c r="D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4">
      <c r="A121" s="5"/>
      <c r="B121" s="5"/>
      <c r="C121" s="5"/>
      <c r="D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4">
      <c r="A122" s="5"/>
      <c r="B122" s="5"/>
      <c r="C122" s="5"/>
      <c r="D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4">
      <c r="A123" s="5"/>
      <c r="B123" s="5"/>
      <c r="C123" s="5"/>
      <c r="D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4">
      <c r="A124" s="5"/>
      <c r="B124" s="5"/>
      <c r="C124" s="5"/>
      <c r="D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4">
      <c r="A125" s="5"/>
      <c r="B125" s="5"/>
      <c r="C125" s="5"/>
      <c r="D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4">
      <c r="A126" s="5"/>
      <c r="B126" s="5"/>
      <c r="C126" s="5"/>
      <c r="D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4">
      <c r="A127" s="5"/>
      <c r="B127" s="5"/>
      <c r="C127" s="5"/>
      <c r="D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4">
      <c r="A128" s="5"/>
      <c r="B128" s="5"/>
      <c r="C128" s="5"/>
      <c r="D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4">
      <c r="A129" s="5"/>
      <c r="B129" s="5"/>
      <c r="C129" s="5"/>
      <c r="D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4">
      <c r="A130" s="5"/>
      <c r="B130" s="5"/>
      <c r="C130" s="5"/>
      <c r="D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4">
      <c r="A131" s="5"/>
      <c r="B131" s="5"/>
      <c r="C131" s="5"/>
      <c r="D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4">
      <c r="A132" s="5"/>
      <c r="B132" s="5"/>
      <c r="C132" s="5"/>
      <c r="D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4">
      <c r="A133" s="5"/>
      <c r="B133" s="5"/>
      <c r="C133" s="5"/>
      <c r="D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4">
      <c r="A134" s="5"/>
      <c r="B134" s="5"/>
      <c r="C134" s="5"/>
      <c r="D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4">
      <c r="A135" s="5"/>
      <c r="B135" s="5"/>
      <c r="C135" s="5"/>
      <c r="D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4">
      <c r="A136" s="5"/>
      <c r="B136" s="5"/>
      <c r="C136" s="5"/>
      <c r="D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4">
      <c r="A137" s="5"/>
      <c r="B137" s="5"/>
      <c r="C137" s="5"/>
      <c r="D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4">
      <c r="A138" s="5"/>
      <c r="B138" s="5"/>
      <c r="C138" s="5"/>
      <c r="D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4">
      <c r="A139" s="5"/>
      <c r="B139" s="5"/>
      <c r="C139" s="5"/>
      <c r="D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4">
      <c r="A140" s="5"/>
      <c r="B140" s="5"/>
      <c r="C140" s="5"/>
      <c r="D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4">
      <c r="A141" s="5"/>
      <c r="B141" s="5"/>
      <c r="C141" s="5"/>
      <c r="D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4">
      <c r="A142" s="5"/>
      <c r="B142" s="5"/>
      <c r="C142" s="5"/>
      <c r="D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4">
      <c r="A143" s="5"/>
      <c r="B143" s="5"/>
      <c r="C143" s="5"/>
      <c r="D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4">
      <c r="A144" s="5"/>
      <c r="B144" s="5"/>
      <c r="C144" s="5"/>
      <c r="D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4">
      <c r="A145" s="5"/>
      <c r="B145" s="5"/>
      <c r="C145" s="5"/>
      <c r="D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4">
      <c r="A146" s="5"/>
      <c r="B146" s="5"/>
      <c r="C146" s="5"/>
      <c r="D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4">
      <c r="A147" s="5"/>
      <c r="B147" s="5"/>
      <c r="C147" s="5"/>
      <c r="D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4">
      <c r="A148" s="5"/>
      <c r="B148" s="5"/>
      <c r="C148" s="5"/>
      <c r="D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4">
      <c r="A149" s="5"/>
      <c r="B149" s="5"/>
      <c r="C149" s="5"/>
      <c r="D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4">
      <c r="A150" s="5"/>
      <c r="B150" s="5"/>
      <c r="C150" s="5"/>
      <c r="D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4">
      <c r="A151" s="5"/>
      <c r="B151" s="5"/>
      <c r="C151" s="5"/>
      <c r="D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4">
      <c r="A152" s="5"/>
      <c r="B152" s="5"/>
      <c r="C152" s="5"/>
      <c r="D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4">
      <c r="A153" s="5"/>
      <c r="B153" s="5"/>
      <c r="C153" s="5"/>
      <c r="D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4">
      <c r="A154" s="5"/>
      <c r="B154" s="5"/>
      <c r="C154" s="5"/>
      <c r="D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4">
      <c r="A155" s="5"/>
      <c r="B155" s="5"/>
      <c r="C155" s="5"/>
      <c r="D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4">
      <c r="A156" s="5"/>
      <c r="B156" s="5"/>
      <c r="C156" s="5"/>
      <c r="D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4">
      <c r="A157" s="5"/>
      <c r="B157" s="5"/>
      <c r="C157" s="5"/>
      <c r="D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4">
      <c r="A158" s="5"/>
      <c r="B158" s="5"/>
      <c r="C158" s="5"/>
      <c r="D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4">
      <c r="A159" s="5"/>
      <c r="B159" s="5"/>
      <c r="C159" s="5"/>
      <c r="D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4">
      <c r="A160" s="5"/>
      <c r="B160" s="5"/>
      <c r="C160" s="5"/>
      <c r="D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4">
      <c r="A161" s="5"/>
      <c r="B161" s="5"/>
      <c r="C161" s="5"/>
      <c r="D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4">
      <c r="A162" s="5"/>
      <c r="B162" s="5"/>
      <c r="C162" s="5"/>
      <c r="D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4">
      <c r="A163" s="5"/>
      <c r="B163" s="5"/>
      <c r="C163" s="5"/>
      <c r="D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4">
      <c r="A164" s="5"/>
      <c r="B164" s="5"/>
      <c r="C164" s="5"/>
      <c r="D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4">
      <c r="A165" s="5"/>
      <c r="B165" s="5"/>
      <c r="C165" s="5"/>
      <c r="D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4">
      <c r="A166" s="5"/>
      <c r="B166" s="5"/>
      <c r="C166" s="5"/>
      <c r="D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4">
      <c r="A167" s="5"/>
      <c r="B167" s="5"/>
      <c r="C167" s="5"/>
      <c r="D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4">
      <c r="A168" s="5"/>
      <c r="B168" s="5"/>
      <c r="C168" s="5"/>
      <c r="D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4">
      <c r="A169" s="5"/>
      <c r="B169" s="5"/>
      <c r="C169" s="5"/>
      <c r="D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4">
      <c r="A170" s="5"/>
      <c r="B170" s="5"/>
      <c r="C170" s="5"/>
      <c r="D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x14ac:dyDescent="0.4">
      <c r="A171" s="5"/>
      <c r="B171" s="5"/>
      <c r="C171" s="5"/>
      <c r="D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x14ac:dyDescent="0.4">
      <c r="A172" s="5"/>
      <c r="B172" s="5"/>
      <c r="C172" s="5"/>
      <c r="D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x14ac:dyDescent="0.4">
      <c r="A173" s="5"/>
      <c r="B173" s="5"/>
      <c r="C173" s="5"/>
      <c r="D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x14ac:dyDescent="0.4">
      <c r="A174" s="5"/>
      <c r="B174" s="5"/>
      <c r="C174" s="5"/>
      <c r="D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x14ac:dyDescent="0.4">
      <c r="A175" s="5"/>
      <c r="B175" s="5"/>
      <c r="C175" s="5"/>
      <c r="D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x14ac:dyDescent="0.4"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25:38" x14ac:dyDescent="0.4"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25:38" x14ac:dyDescent="0.4"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25:38" x14ac:dyDescent="0.4"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25:38" x14ac:dyDescent="0.4"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25:38" x14ac:dyDescent="0.4"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25:38" x14ac:dyDescent="0.4"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25:38" x14ac:dyDescent="0.4"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</sheetData>
  <sheetProtection insertRows="0" deleteRows="0" selectLockedCells="1"/>
  <mergeCells count="158">
    <mergeCell ref="Q32:Q40"/>
    <mergeCell ref="B25:B30"/>
    <mergeCell ref="A32:A40"/>
    <mergeCell ref="E32:E40"/>
    <mergeCell ref="A7:H7"/>
    <mergeCell ref="A10:Q10"/>
    <mergeCell ref="A11:D11"/>
    <mergeCell ref="A13:A22"/>
    <mergeCell ref="E13:E22"/>
    <mergeCell ref="F13:F22"/>
    <mergeCell ref="G13:G22"/>
    <mergeCell ref="H13:H22"/>
    <mergeCell ref="L13:L22"/>
    <mergeCell ref="M13:M22"/>
    <mergeCell ref="N13:N22"/>
    <mergeCell ref="O13:O22"/>
    <mergeCell ref="P13:P22"/>
    <mergeCell ref="Q13:Q22"/>
    <mergeCell ref="B15:B21"/>
    <mergeCell ref="Q23:Q31"/>
    <mergeCell ref="K23:K31"/>
    <mergeCell ref="I32:I40"/>
    <mergeCell ref="J32:J40"/>
    <mergeCell ref="K32:K40"/>
    <mergeCell ref="A23:A31"/>
    <mergeCell ref="E23:E31"/>
    <mergeCell ref="F23:F31"/>
    <mergeCell ref="G23:G31"/>
    <mergeCell ref="H23:H31"/>
    <mergeCell ref="F32:F40"/>
    <mergeCell ref="G32:G40"/>
    <mergeCell ref="H32:H40"/>
    <mergeCell ref="B34:B39"/>
    <mergeCell ref="L23:L31"/>
    <mergeCell ref="M23:M31"/>
    <mergeCell ref="N23:N31"/>
    <mergeCell ref="O23:O31"/>
    <mergeCell ref="P23:P31"/>
    <mergeCell ref="L32:L40"/>
    <mergeCell ref="M32:M40"/>
    <mergeCell ref="N32:N40"/>
    <mergeCell ref="O32:O40"/>
    <mergeCell ref="P32:P40"/>
    <mergeCell ref="M41:M49"/>
    <mergeCell ref="N41:N49"/>
    <mergeCell ref="O41:O49"/>
    <mergeCell ref="P41:P49"/>
    <mergeCell ref="Q41:Q49"/>
    <mergeCell ref="B43:B48"/>
    <mergeCell ref="A41:A49"/>
    <mergeCell ref="E41:E49"/>
    <mergeCell ref="F41:F49"/>
    <mergeCell ref="G41:G49"/>
    <mergeCell ref="H41:H49"/>
    <mergeCell ref="L41:L49"/>
    <mergeCell ref="I41:I49"/>
    <mergeCell ref="J41:J49"/>
    <mergeCell ref="K41:K49"/>
    <mergeCell ref="P50:P58"/>
    <mergeCell ref="Q50:Q58"/>
    <mergeCell ref="B52:B57"/>
    <mergeCell ref="I50:I58"/>
    <mergeCell ref="J50:J58"/>
    <mergeCell ref="K50:K58"/>
    <mergeCell ref="A50:A58"/>
    <mergeCell ref="E50:E58"/>
    <mergeCell ref="F50:F58"/>
    <mergeCell ref="G50:G58"/>
    <mergeCell ref="H50:H58"/>
    <mergeCell ref="L50:L58"/>
    <mergeCell ref="A59:A67"/>
    <mergeCell ref="E59:E67"/>
    <mergeCell ref="F59:F67"/>
    <mergeCell ref="G59:G67"/>
    <mergeCell ref="H59:H67"/>
    <mergeCell ref="L59:L67"/>
    <mergeCell ref="M50:M58"/>
    <mergeCell ref="N50:N58"/>
    <mergeCell ref="O50:O58"/>
    <mergeCell ref="M59:M67"/>
    <mergeCell ref="N59:N67"/>
    <mergeCell ref="O59:O67"/>
    <mergeCell ref="P59:P67"/>
    <mergeCell ref="Q59:Q67"/>
    <mergeCell ref="B61:B66"/>
    <mergeCell ref="I59:I67"/>
    <mergeCell ref="J59:J67"/>
    <mergeCell ref="K59:K67"/>
    <mergeCell ref="Q68:Q76"/>
    <mergeCell ref="B70:B75"/>
    <mergeCell ref="I68:I76"/>
    <mergeCell ref="J68:J76"/>
    <mergeCell ref="K68:K76"/>
    <mergeCell ref="M68:M76"/>
    <mergeCell ref="N68:N76"/>
    <mergeCell ref="O68:O76"/>
    <mergeCell ref="P68:P76"/>
    <mergeCell ref="A68:A76"/>
    <mergeCell ref="E68:E76"/>
    <mergeCell ref="F68:F76"/>
    <mergeCell ref="G68:G76"/>
    <mergeCell ref="H68:H76"/>
    <mergeCell ref="L68:L76"/>
    <mergeCell ref="B79:B84"/>
    <mergeCell ref="I77:I85"/>
    <mergeCell ref="J77:J85"/>
    <mergeCell ref="K77:K85"/>
    <mergeCell ref="A77:A85"/>
    <mergeCell ref="E77:E85"/>
    <mergeCell ref="F77:F85"/>
    <mergeCell ref="G77:G85"/>
    <mergeCell ref="H77:H85"/>
    <mergeCell ref="B88:B93"/>
    <mergeCell ref="I86:I94"/>
    <mergeCell ref="J86:J94"/>
    <mergeCell ref="K86:K94"/>
    <mergeCell ref="A86:A94"/>
    <mergeCell ref="E86:E94"/>
    <mergeCell ref="F86:F94"/>
    <mergeCell ref="G86:G94"/>
    <mergeCell ref="H86:H94"/>
    <mergeCell ref="C106:Q106"/>
    <mergeCell ref="A107:B107"/>
    <mergeCell ref="A108:Q111"/>
    <mergeCell ref="I13:I22"/>
    <mergeCell ref="J13:J22"/>
    <mergeCell ref="K13:K22"/>
    <mergeCell ref="I23:I31"/>
    <mergeCell ref="J23:J31"/>
    <mergeCell ref="M95:M103"/>
    <mergeCell ref="N95:N103"/>
    <mergeCell ref="O95:O103"/>
    <mergeCell ref="P95:P103"/>
    <mergeCell ref="Q95:Q103"/>
    <mergeCell ref="B97:B102"/>
    <mergeCell ref="I95:I103"/>
    <mergeCell ref="J95:J103"/>
    <mergeCell ref="K95:K103"/>
    <mergeCell ref="A95:A103"/>
    <mergeCell ref="E95:E103"/>
    <mergeCell ref="F95:F103"/>
    <mergeCell ref="G95:G103"/>
    <mergeCell ref="H95:H103"/>
    <mergeCell ref="L95:L103"/>
    <mergeCell ref="M86:M94"/>
    <mergeCell ref="G104:M104"/>
    <mergeCell ref="C105:Q105"/>
    <mergeCell ref="N86:N94"/>
    <mergeCell ref="O86:O94"/>
    <mergeCell ref="P86:P94"/>
    <mergeCell ref="Q86:Q94"/>
    <mergeCell ref="L86:L94"/>
    <mergeCell ref="M77:M85"/>
    <mergeCell ref="N77:N85"/>
    <mergeCell ref="O77:O85"/>
    <mergeCell ref="P77:P85"/>
    <mergeCell ref="Q77:Q85"/>
    <mergeCell ref="L77:L85"/>
  </mergeCells>
  <conditionalFormatting sqref="O13:O31">
    <cfRule type="cellIs" dxfId="37" priority="17" operator="lessThanOrEqual">
      <formula>7.5</formula>
    </cfRule>
    <cfRule type="cellIs" dxfId="36" priority="18" operator="greaterThan">
      <formula>7.5</formula>
    </cfRule>
  </conditionalFormatting>
  <conditionalFormatting sqref="O32:O40">
    <cfRule type="cellIs" dxfId="35" priority="15" operator="lessThanOrEqual">
      <formula>7.5</formula>
    </cfRule>
    <cfRule type="cellIs" dxfId="34" priority="16" operator="greaterThan">
      <formula>7.5</formula>
    </cfRule>
  </conditionalFormatting>
  <conditionalFormatting sqref="O41:O49">
    <cfRule type="cellIs" dxfId="33" priority="13" operator="lessThanOrEqual">
      <formula>7.5</formula>
    </cfRule>
    <cfRule type="cellIs" dxfId="32" priority="14" operator="greaterThan">
      <formula>7.5</formula>
    </cfRule>
  </conditionalFormatting>
  <conditionalFormatting sqref="O50:O58">
    <cfRule type="cellIs" dxfId="31" priority="11" operator="lessThanOrEqual">
      <formula>7.5</formula>
    </cfRule>
    <cfRule type="cellIs" dxfId="30" priority="12" operator="greaterThan">
      <formula>7.5</formula>
    </cfRule>
  </conditionalFormatting>
  <conditionalFormatting sqref="O59:O67">
    <cfRule type="cellIs" dxfId="29" priority="9" operator="lessThanOrEqual">
      <formula>7.5</formula>
    </cfRule>
    <cfRule type="cellIs" dxfId="28" priority="10" operator="greaterThan">
      <formula>7.5</formula>
    </cfRule>
  </conditionalFormatting>
  <conditionalFormatting sqref="O68:O76">
    <cfRule type="cellIs" dxfId="27" priority="7" operator="lessThanOrEqual">
      <formula>7.5</formula>
    </cfRule>
    <cfRule type="cellIs" dxfId="26" priority="8" operator="greaterThan">
      <formula>7.5</formula>
    </cfRule>
  </conditionalFormatting>
  <conditionalFormatting sqref="O77:O85">
    <cfRule type="cellIs" dxfId="25" priority="5" operator="lessThanOrEqual">
      <formula>7.5</formula>
    </cfRule>
    <cfRule type="cellIs" dxfId="24" priority="6" operator="greaterThan">
      <formula>7.5</formula>
    </cfRule>
  </conditionalFormatting>
  <conditionalFormatting sqref="O86:O94">
    <cfRule type="cellIs" dxfId="23" priority="3" operator="lessThanOrEqual">
      <formula>7.5</formula>
    </cfRule>
    <cfRule type="cellIs" dxfId="22" priority="4" operator="greaterThan">
      <formula>7.5</formula>
    </cfRule>
  </conditionalFormatting>
  <conditionalFormatting sqref="O95:O103">
    <cfRule type="cellIs" dxfId="21" priority="1" operator="lessThanOrEqual">
      <formula>7.5</formula>
    </cfRule>
    <cfRule type="cellIs" dxfId="20" priority="2" operator="greaterThan">
      <formula>7.5</formula>
    </cfRule>
  </conditionalFormatting>
  <pageMargins left="0.7" right="0.7" top="0.75" bottom="0.75" header="0.3" footer="0.3"/>
  <pageSetup scale="86" orientation="portrait" r:id="rId1"/>
  <rowBreaks count="2" manualBreakCount="2">
    <brk id="40" max="19" man="1"/>
    <brk id="67" max="16383" man="1"/>
  </rowBreaks>
  <colBreaks count="1" manualBreakCount="1">
    <brk id="17" max="201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0.79998168889431442"/>
  </sheetPr>
  <dimension ref="A1:AM109"/>
  <sheetViews>
    <sheetView showGridLines="0" view="pageBreakPreview" topLeftCell="A2" zoomScale="90" zoomScaleNormal="90" zoomScaleSheetLayoutView="90" zoomScalePageLayoutView="90" workbookViewId="0">
      <selection activeCell="C10" sqref="C10:E10"/>
    </sheetView>
  </sheetViews>
  <sheetFormatPr baseColWidth="10" defaultColWidth="10.88671875" defaultRowHeight="16.2" x14ac:dyDescent="0.4"/>
  <cols>
    <col min="1" max="1" width="5.6640625" style="2" customWidth="1"/>
    <col min="2" max="2" width="40.6640625" style="2" customWidth="1"/>
    <col min="3" max="3" width="25.6640625" style="2" customWidth="1"/>
    <col min="4" max="5" width="14.6640625" style="2" customWidth="1"/>
    <col min="6" max="6" width="10.6640625" style="2" customWidth="1"/>
    <col min="7" max="9" width="15.6640625" style="2" customWidth="1"/>
    <col min="10" max="10" width="11.44140625" style="2" hidden="1" customWidth="1"/>
    <col min="11" max="14" width="12.6640625" style="2" hidden="1" customWidth="1"/>
    <col min="15" max="16" width="11.44140625" style="2" hidden="1" customWidth="1"/>
    <col min="17" max="17" width="12.6640625" style="2" hidden="1" customWidth="1"/>
    <col min="18" max="18" width="18.6640625" style="20" hidden="1" customWidth="1"/>
    <col min="19" max="25" width="10.88671875" style="5"/>
    <col min="26" max="16384" width="10.88671875" style="2"/>
  </cols>
  <sheetData>
    <row r="1" spans="1:39" x14ac:dyDescent="0.4">
      <c r="A1" s="5"/>
      <c r="B1" s="5"/>
      <c r="C1" s="5"/>
      <c r="D1" s="5"/>
      <c r="E1" s="5"/>
      <c r="F1" s="5"/>
      <c r="G1" s="5"/>
      <c r="H1" s="5"/>
      <c r="I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39" x14ac:dyDescent="0.4">
      <c r="A2" s="5"/>
      <c r="B2" s="5"/>
      <c r="C2" s="5"/>
      <c r="D2" s="5"/>
      <c r="E2" s="5"/>
      <c r="F2" s="5"/>
      <c r="G2" s="5"/>
      <c r="H2" s="5"/>
      <c r="I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39" x14ac:dyDescent="0.4">
      <c r="A3" s="5"/>
      <c r="B3" s="5"/>
      <c r="C3" s="5"/>
      <c r="D3" s="5"/>
      <c r="E3" s="5"/>
      <c r="F3" s="5"/>
      <c r="G3" s="5"/>
      <c r="H3" s="5"/>
      <c r="I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</row>
    <row r="4" spans="1:39" x14ac:dyDescent="0.4">
      <c r="A4" s="5"/>
      <c r="B4" s="5"/>
      <c r="C4" s="5"/>
      <c r="D4" s="5"/>
      <c r="E4" s="5"/>
      <c r="F4" s="5"/>
      <c r="G4" s="5"/>
      <c r="H4" s="5"/>
      <c r="I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</row>
    <row r="5" spans="1:39" x14ac:dyDescent="0.4">
      <c r="A5" s="5"/>
      <c r="B5" s="5"/>
      <c r="C5" s="5"/>
      <c r="D5" s="5"/>
      <c r="E5" s="5"/>
      <c r="F5" s="5"/>
      <c r="G5" s="5"/>
      <c r="H5" s="5"/>
      <c r="I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</row>
    <row r="6" spans="1:39" x14ac:dyDescent="0.4">
      <c r="A6" s="5"/>
      <c r="B6" s="5"/>
      <c r="C6" s="5"/>
      <c r="D6" s="5"/>
      <c r="E6" s="5"/>
      <c r="F6" s="5"/>
      <c r="G6" s="5"/>
      <c r="H6" s="5"/>
      <c r="I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</row>
    <row r="7" spans="1:39" x14ac:dyDescent="0.4">
      <c r="A7" s="5"/>
      <c r="B7" s="5"/>
      <c r="C7" s="5"/>
      <c r="D7" s="5"/>
      <c r="E7" s="5"/>
      <c r="F7" s="5"/>
      <c r="G7" s="5"/>
      <c r="H7" s="5"/>
      <c r="I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</row>
    <row r="8" spans="1:39" s="1" customFormat="1" ht="30" customHeight="1" x14ac:dyDescent="0.4">
      <c r="A8" s="223" t="s">
        <v>103</v>
      </c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R8" s="21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</row>
    <row r="9" spans="1:39" s="1" customFormat="1" ht="13.05" customHeight="1" x14ac:dyDescent="0.4">
      <c r="A9" s="126" t="s">
        <v>93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33"/>
      <c r="M9" s="115"/>
      <c r="R9" s="21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spans="1:39" s="15" customFormat="1" ht="18" customHeight="1" x14ac:dyDescent="0.4">
      <c r="A10" s="42" t="s">
        <v>31</v>
      </c>
      <c r="B10" s="41"/>
      <c r="C10" s="218"/>
      <c r="D10" s="219"/>
      <c r="E10" s="220"/>
      <c r="F10" s="149"/>
      <c r="G10" s="150"/>
      <c r="H10" s="40"/>
      <c r="I10" s="40"/>
      <c r="J10" s="224" t="s">
        <v>27</v>
      </c>
      <c r="K10" s="286" t="s">
        <v>78</v>
      </c>
      <c r="L10" s="226" t="s">
        <v>69</v>
      </c>
      <c r="M10" s="229" t="s">
        <v>64</v>
      </c>
      <c r="N10" s="211" t="s">
        <v>2</v>
      </c>
      <c r="O10" s="214" t="s">
        <v>49</v>
      </c>
      <c r="P10" s="215" t="s">
        <v>50</v>
      </c>
      <c r="Q10" s="17"/>
      <c r="R10" s="35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</row>
    <row r="11" spans="1:39" s="15" customFormat="1" ht="18" customHeight="1" x14ac:dyDescent="0.4">
      <c r="A11" s="234" t="s">
        <v>34</v>
      </c>
      <c r="B11" s="235"/>
      <c r="C11" s="236"/>
      <c r="D11" s="218"/>
      <c r="E11" s="220"/>
      <c r="F11" s="149"/>
      <c r="G11" s="150"/>
      <c r="H11" s="40"/>
      <c r="I11" s="40"/>
      <c r="J11" s="224"/>
      <c r="K11" s="287"/>
      <c r="L11" s="227"/>
      <c r="M11" s="230"/>
      <c r="N11" s="212"/>
      <c r="O11" s="214"/>
      <c r="P11" s="215"/>
      <c r="Q11" s="17"/>
      <c r="R11" s="35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</row>
    <row r="12" spans="1:39" s="15" customFormat="1" ht="18" customHeight="1" x14ac:dyDescent="0.4">
      <c r="A12" s="234" t="s">
        <v>45</v>
      </c>
      <c r="B12" s="235"/>
      <c r="C12" s="236"/>
      <c r="D12" s="221"/>
      <c r="E12" s="222"/>
      <c r="F12" s="150"/>
      <c r="G12" s="150"/>
      <c r="H12" s="40"/>
      <c r="I12" s="40"/>
      <c r="J12" s="224"/>
      <c r="K12" s="287"/>
      <c r="L12" s="227"/>
      <c r="M12" s="230"/>
      <c r="N12" s="212"/>
      <c r="O12" s="214"/>
      <c r="P12" s="215"/>
      <c r="Q12" s="17"/>
      <c r="R12" s="35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</row>
    <row r="13" spans="1:39" s="15" customFormat="1" ht="13.05" customHeight="1" x14ac:dyDescent="0.4">
      <c r="A13" s="119"/>
      <c r="B13" s="119"/>
      <c r="C13" s="119"/>
      <c r="D13" s="119"/>
      <c r="E13" s="119"/>
      <c r="F13" s="119"/>
      <c r="G13" s="119"/>
      <c r="H13" s="119"/>
      <c r="I13" s="119"/>
      <c r="J13" s="224"/>
      <c r="K13" s="287"/>
      <c r="L13" s="227"/>
      <c r="M13" s="230"/>
      <c r="N13" s="212"/>
      <c r="O13" s="214"/>
      <c r="P13" s="214"/>
      <c r="R13" s="22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</row>
    <row r="14" spans="1:39" s="8" customFormat="1" ht="50.1" customHeight="1" x14ac:dyDescent="0.3">
      <c r="A14" s="232" t="s">
        <v>35</v>
      </c>
      <c r="B14" s="233"/>
      <c r="C14" s="116" t="s">
        <v>56</v>
      </c>
      <c r="D14" s="56" t="s">
        <v>53</v>
      </c>
      <c r="E14" s="56" t="s">
        <v>87</v>
      </c>
      <c r="F14" s="56" t="s">
        <v>47</v>
      </c>
      <c r="G14" s="56" t="s">
        <v>48</v>
      </c>
      <c r="H14" s="66" t="s">
        <v>54</v>
      </c>
      <c r="I14" s="66" t="s">
        <v>55</v>
      </c>
      <c r="J14" s="225"/>
      <c r="K14" s="288"/>
      <c r="L14" s="228"/>
      <c r="M14" s="231"/>
      <c r="N14" s="213"/>
      <c r="O14" s="214"/>
      <c r="P14" s="214"/>
      <c r="Q14" s="32" t="s">
        <v>86</v>
      </c>
      <c r="R14" s="64" t="s">
        <v>39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</row>
    <row r="15" spans="1:39" s="17" customFormat="1" ht="20.100000000000001" customHeight="1" x14ac:dyDescent="0.4">
      <c r="A15" s="118">
        <v>1</v>
      </c>
      <c r="B15" s="60"/>
      <c r="C15" s="60"/>
      <c r="D15" s="60"/>
      <c r="E15" s="60"/>
      <c r="F15" s="60"/>
      <c r="G15" s="60"/>
      <c r="H15" s="60"/>
      <c r="I15" s="60"/>
      <c r="J15" s="207"/>
      <c r="K15" s="201"/>
      <c r="L15" s="204"/>
      <c r="M15" s="201"/>
      <c r="N15" s="201"/>
      <c r="O15" s="202">
        <f>COUNTA(K15:N29)</f>
        <v>0</v>
      </c>
      <c r="P15" s="202">
        <f>SUM(K15:N29)</f>
        <v>0</v>
      </c>
      <c r="Q15" s="203" t="e">
        <f>P15/O15*10</f>
        <v>#DIV/0!</v>
      </c>
      <c r="R15" s="200"/>
    </row>
    <row r="16" spans="1:39" s="17" customFormat="1" ht="20.100000000000001" customHeight="1" x14ac:dyDescent="0.4">
      <c r="A16" s="118">
        <v>2</v>
      </c>
      <c r="B16" s="60"/>
      <c r="C16" s="60"/>
      <c r="D16" s="60"/>
      <c r="E16" s="60"/>
      <c r="F16" s="60"/>
      <c r="G16" s="60"/>
      <c r="H16" s="60"/>
      <c r="I16" s="60"/>
      <c r="J16" s="207"/>
      <c r="K16" s="201"/>
      <c r="L16" s="205"/>
      <c r="M16" s="201"/>
      <c r="N16" s="201"/>
      <c r="O16" s="202"/>
      <c r="P16" s="202"/>
      <c r="Q16" s="203"/>
      <c r="R16" s="200"/>
    </row>
    <row r="17" spans="1:39" s="17" customFormat="1" ht="20.100000000000001" customHeight="1" x14ac:dyDescent="0.4">
      <c r="A17" s="118">
        <v>3</v>
      </c>
      <c r="B17" s="60"/>
      <c r="C17" s="60"/>
      <c r="D17" s="60"/>
      <c r="E17" s="60"/>
      <c r="F17" s="60"/>
      <c r="G17" s="60"/>
      <c r="H17" s="60"/>
      <c r="I17" s="60"/>
      <c r="J17" s="207"/>
      <c r="K17" s="201"/>
      <c r="L17" s="205"/>
      <c r="M17" s="201"/>
      <c r="N17" s="201"/>
      <c r="O17" s="202"/>
      <c r="P17" s="202"/>
      <c r="Q17" s="203"/>
      <c r="R17" s="200"/>
    </row>
    <row r="18" spans="1:39" s="17" customFormat="1" ht="20.100000000000001" customHeight="1" x14ac:dyDescent="0.4">
      <c r="A18" s="118">
        <v>4</v>
      </c>
      <c r="B18" s="60"/>
      <c r="C18" s="60"/>
      <c r="D18" s="60"/>
      <c r="E18" s="60"/>
      <c r="F18" s="60"/>
      <c r="G18" s="60"/>
      <c r="H18" s="60"/>
      <c r="I18" s="60"/>
      <c r="J18" s="207"/>
      <c r="K18" s="201"/>
      <c r="L18" s="205"/>
      <c r="M18" s="201"/>
      <c r="N18" s="201"/>
      <c r="O18" s="202"/>
      <c r="P18" s="202"/>
      <c r="Q18" s="203"/>
      <c r="R18" s="200"/>
    </row>
    <row r="19" spans="1:39" s="17" customFormat="1" ht="20.100000000000001" customHeight="1" x14ac:dyDescent="0.4">
      <c r="A19" s="118">
        <v>5</v>
      </c>
      <c r="B19" s="60"/>
      <c r="C19" s="60"/>
      <c r="D19" s="60"/>
      <c r="E19" s="60"/>
      <c r="F19" s="60"/>
      <c r="G19" s="60"/>
      <c r="H19" s="60"/>
      <c r="I19" s="60"/>
      <c r="J19" s="207"/>
      <c r="K19" s="201"/>
      <c r="L19" s="205"/>
      <c r="M19" s="201"/>
      <c r="N19" s="201"/>
      <c r="O19" s="202"/>
      <c r="P19" s="202"/>
      <c r="Q19" s="203"/>
      <c r="R19" s="200"/>
    </row>
    <row r="20" spans="1:39" s="17" customFormat="1" ht="20.100000000000001" customHeight="1" x14ac:dyDescent="0.4">
      <c r="A20" s="118">
        <v>6</v>
      </c>
      <c r="B20" s="60"/>
      <c r="C20" s="60"/>
      <c r="D20" s="60"/>
      <c r="E20" s="60"/>
      <c r="F20" s="60"/>
      <c r="G20" s="60"/>
      <c r="H20" s="60"/>
      <c r="I20" s="60"/>
      <c r="J20" s="207"/>
      <c r="K20" s="201"/>
      <c r="L20" s="205"/>
      <c r="M20" s="201"/>
      <c r="N20" s="201"/>
      <c r="O20" s="202"/>
      <c r="P20" s="202"/>
      <c r="Q20" s="203"/>
      <c r="R20" s="200"/>
    </row>
    <row r="21" spans="1:39" s="17" customFormat="1" ht="20.100000000000001" customHeight="1" x14ac:dyDescent="0.4">
      <c r="A21" s="118">
        <v>7</v>
      </c>
      <c r="B21" s="60"/>
      <c r="C21" s="60"/>
      <c r="D21" s="60"/>
      <c r="E21" s="60"/>
      <c r="F21" s="60"/>
      <c r="G21" s="60"/>
      <c r="H21" s="60"/>
      <c r="I21" s="60"/>
      <c r="J21" s="207"/>
      <c r="K21" s="201"/>
      <c r="L21" s="205"/>
      <c r="M21" s="201"/>
      <c r="N21" s="201"/>
      <c r="O21" s="202"/>
      <c r="P21" s="202"/>
      <c r="Q21" s="203"/>
      <c r="R21" s="200"/>
    </row>
    <row r="22" spans="1:39" s="17" customFormat="1" ht="20.100000000000001" customHeight="1" x14ac:dyDescent="0.4">
      <c r="A22" s="118">
        <v>8</v>
      </c>
      <c r="B22" s="60"/>
      <c r="C22" s="60"/>
      <c r="D22" s="60"/>
      <c r="E22" s="60"/>
      <c r="F22" s="60"/>
      <c r="G22" s="60"/>
      <c r="H22" s="60"/>
      <c r="I22" s="60"/>
      <c r="J22" s="207"/>
      <c r="K22" s="201"/>
      <c r="L22" s="205"/>
      <c r="M22" s="201"/>
      <c r="N22" s="201"/>
      <c r="O22" s="202"/>
      <c r="P22" s="202"/>
      <c r="Q22" s="203"/>
      <c r="R22" s="200"/>
    </row>
    <row r="23" spans="1:39" s="17" customFormat="1" ht="20.100000000000001" customHeight="1" x14ac:dyDescent="0.4">
      <c r="A23" s="118">
        <v>9</v>
      </c>
      <c r="B23" s="60"/>
      <c r="C23" s="60"/>
      <c r="D23" s="60"/>
      <c r="E23" s="60"/>
      <c r="F23" s="60"/>
      <c r="G23" s="60"/>
      <c r="H23" s="60"/>
      <c r="I23" s="60"/>
      <c r="J23" s="207"/>
      <c r="K23" s="201"/>
      <c r="L23" s="205"/>
      <c r="M23" s="201"/>
      <c r="N23" s="201"/>
      <c r="O23" s="202"/>
      <c r="P23" s="202"/>
      <c r="Q23" s="203"/>
      <c r="R23" s="200"/>
    </row>
    <row r="24" spans="1:39" s="17" customFormat="1" ht="20.100000000000001" customHeight="1" x14ac:dyDescent="0.4">
      <c r="A24" s="118">
        <v>10</v>
      </c>
      <c r="B24" s="60"/>
      <c r="C24" s="60"/>
      <c r="D24" s="60"/>
      <c r="E24" s="60"/>
      <c r="F24" s="60"/>
      <c r="G24" s="60"/>
      <c r="H24" s="60"/>
      <c r="I24" s="60"/>
      <c r="J24" s="207"/>
      <c r="K24" s="201"/>
      <c r="L24" s="205"/>
      <c r="M24" s="201"/>
      <c r="N24" s="201"/>
      <c r="O24" s="202"/>
      <c r="P24" s="202"/>
      <c r="Q24" s="203"/>
      <c r="R24" s="200"/>
    </row>
    <row r="25" spans="1:39" s="17" customFormat="1" ht="20.100000000000001" customHeight="1" x14ac:dyDescent="0.4">
      <c r="A25" s="118">
        <v>11</v>
      </c>
      <c r="B25" s="60"/>
      <c r="C25" s="60"/>
      <c r="D25" s="60"/>
      <c r="E25" s="60"/>
      <c r="F25" s="60"/>
      <c r="G25" s="60"/>
      <c r="H25" s="60"/>
      <c r="I25" s="60"/>
      <c r="J25" s="207"/>
      <c r="K25" s="201"/>
      <c r="L25" s="205"/>
      <c r="M25" s="201"/>
      <c r="N25" s="201"/>
      <c r="O25" s="202"/>
      <c r="P25" s="202"/>
      <c r="Q25" s="203"/>
      <c r="R25" s="200"/>
    </row>
    <row r="26" spans="1:39" s="17" customFormat="1" ht="20.100000000000001" customHeight="1" x14ac:dyDescent="0.4">
      <c r="A26" s="118">
        <v>12</v>
      </c>
      <c r="B26" s="60"/>
      <c r="C26" s="60"/>
      <c r="D26" s="60"/>
      <c r="E26" s="60"/>
      <c r="F26" s="60"/>
      <c r="G26" s="60"/>
      <c r="H26" s="60"/>
      <c r="I26" s="60"/>
      <c r="J26" s="207"/>
      <c r="K26" s="201"/>
      <c r="L26" s="205"/>
      <c r="M26" s="201"/>
      <c r="N26" s="201"/>
      <c r="O26" s="202"/>
      <c r="P26" s="202"/>
      <c r="Q26" s="203"/>
      <c r="R26" s="200"/>
    </row>
    <row r="27" spans="1:39" s="17" customFormat="1" ht="20.100000000000001" customHeight="1" x14ac:dyDescent="0.4">
      <c r="A27" s="118">
        <v>13</v>
      </c>
      <c r="B27" s="60"/>
      <c r="C27" s="60"/>
      <c r="D27" s="60"/>
      <c r="E27" s="60"/>
      <c r="F27" s="60"/>
      <c r="G27" s="60"/>
      <c r="H27" s="60"/>
      <c r="I27" s="60"/>
      <c r="J27" s="207"/>
      <c r="K27" s="201"/>
      <c r="L27" s="205"/>
      <c r="M27" s="201"/>
      <c r="N27" s="201"/>
      <c r="O27" s="202"/>
      <c r="P27" s="202"/>
      <c r="Q27" s="203"/>
      <c r="R27" s="200"/>
    </row>
    <row r="28" spans="1:39" s="17" customFormat="1" ht="20.100000000000001" customHeight="1" x14ac:dyDescent="0.4">
      <c r="A28" s="118">
        <v>14</v>
      </c>
      <c r="B28" s="60"/>
      <c r="C28" s="60"/>
      <c r="D28" s="60"/>
      <c r="E28" s="60"/>
      <c r="F28" s="60"/>
      <c r="G28" s="60"/>
      <c r="H28" s="60"/>
      <c r="I28" s="60"/>
      <c r="J28" s="207"/>
      <c r="K28" s="201"/>
      <c r="L28" s="205"/>
      <c r="M28" s="201"/>
      <c r="N28" s="201"/>
      <c r="O28" s="202"/>
      <c r="P28" s="202"/>
      <c r="Q28" s="203"/>
      <c r="R28" s="200"/>
    </row>
    <row r="29" spans="1:39" s="17" customFormat="1" ht="20.100000000000001" customHeight="1" x14ac:dyDescent="0.4">
      <c r="A29" s="118">
        <v>15</v>
      </c>
      <c r="B29" s="60"/>
      <c r="C29" s="60"/>
      <c r="D29" s="60"/>
      <c r="E29" s="60"/>
      <c r="F29" s="60"/>
      <c r="G29" s="60"/>
      <c r="H29" s="60"/>
      <c r="I29" s="60"/>
      <c r="J29" s="207"/>
      <c r="K29" s="201"/>
      <c r="L29" s="206"/>
      <c r="M29" s="201"/>
      <c r="N29" s="201"/>
      <c r="O29" s="202"/>
      <c r="P29" s="202"/>
      <c r="Q29" s="203"/>
      <c r="R29" s="200"/>
    </row>
    <row r="30" spans="1:39" s="6" customFormat="1" ht="16.8" hidden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196"/>
      <c r="L30" s="196"/>
      <c r="M30" s="196"/>
      <c r="N30" s="196"/>
      <c r="O30" s="196"/>
      <c r="P30" s="30">
        <f>COUNTIF(P15:P29,"&gt;7.50")</f>
        <v>0</v>
      </c>
      <c r="Q30" s="5"/>
      <c r="R30" s="28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</row>
    <row r="31" spans="1:39" s="6" customFormat="1" ht="16.8" x14ac:dyDescent="0.4">
      <c r="A31" s="193" t="s">
        <v>51</v>
      </c>
      <c r="B31" s="193"/>
      <c r="C31" s="198"/>
      <c r="D31" s="198"/>
      <c r="E31" s="198"/>
      <c r="F31" s="198"/>
      <c r="G31" s="198"/>
      <c r="H31" s="198"/>
      <c r="I31" s="198"/>
      <c r="J31" s="44"/>
      <c r="K31" s="45"/>
      <c r="L31" s="45"/>
      <c r="M31" s="45"/>
      <c r="N31" s="45"/>
      <c r="O31" s="45"/>
      <c r="P31" s="46"/>
      <c r="Q31" s="44"/>
      <c r="R31" s="47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</row>
    <row r="32" spans="1:39" s="6" customFormat="1" ht="16.8" x14ac:dyDescent="0.4">
      <c r="A32" s="194" t="s">
        <v>52</v>
      </c>
      <c r="B32" s="194"/>
      <c r="C32" s="199"/>
      <c r="D32" s="199"/>
      <c r="E32" s="199"/>
      <c r="F32" s="199"/>
      <c r="G32" s="199"/>
      <c r="H32" s="199"/>
      <c r="I32" s="199"/>
      <c r="J32" s="44"/>
      <c r="K32" s="45"/>
      <c r="L32" s="45"/>
      <c r="M32" s="45"/>
      <c r="N32" s="45"/>
      <c r="O32" s="45"/>
      <c r="P32" s="46"/>
      <c r="Q32" s="44"/>
      <c r="R32" s="47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</row>
    <row r="33" spans="1:39" s="6" customFormat="1" ht="15.75" customHeight="1" x14ac:dyDescent="0.4">
      <c r="A33" s="197" t="s">
        <v>42</v>
      </c>
      <c r="B33" s="197"/>
      <c r="C33" s="117"/>
      <c r="D33" s="117"/>
      <c r="E33" s="117"/>
      <c r="F33" s="117"/>
      <c r="G33" s="117"/>
      <c r="H33" s="117"/>
      <c r="I33" s="117"/>
      <c r="J33" s="25"/>
      <c r="K33" s="25"/>
      <c r="L33" s="25"/>
      <c r="M33" s="25"/>
      <c r="N33" s="25"/>
      <c r="O33" s="25"/>
      <c r="P33" s="25"/>
      <c r="Q33" s="25"/>
      <c r="R33" s="25"/>
    </row>
    <row r="34" spans="1:39" s="6" customFormat="1" ht="15.75" customHeight="1" x14ac:dyDescent="0.4">
      <c r="A34" s="195"/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</row>
    <row r="35" spans="1:39" s="6" customFormat="1" ht="15.75" customHeight="1" x14ac:dyDescent="0.4">
      <c r="A35" s="195"/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</row>
    <row r="36" spans="1:39" s="6" customFormat="1" ht="15.75" customHeight="1" x14ac:dyDescent="0.4">
      <c r="A36" s="195"/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</row>
    <row r="37" spans="1:39" s="6" customFormat="1" ht="15.75" customHeight="1" x14ac:dyDescent="0.4">
      <c r="A37" s="195"/>
      <c r="B37" s="195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</row>
    <row r="38" spans="1:39" s="6" customFormat="1" ht="15.75" customHeight="1" x14ac:dyDescent="0.4">
      <c r="A38" s="25"/>
      <c r="B38" s="25"/>
      <c r="C38" s="25"/>
      <c r="D38" s="25"/>
      <c r="E38" s="25"/>
      <c r="F38" s="25"/>
      <c r="G38" s="25"/>
      <c r="H38" s="25"/>
      <c r="I38" s="25"/>
      <c r="J38" s="29"/>
      <c r="O38" s="26"/>
      <c r="P38" s="26"/>
      <c r="Q38" s="26"/>
      <c r="R38" s="26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</row>
    <row r="39" spans="1:39" x14ac:dyDescent="0.4">
      <c r="A39" s="5"/>
      <c r="B39" s="5"/>
      <c r="C39" s="5"/>
      <c r="D39" s="5"/>
      <c r="E39" s="5"/>
      <c r="F39" s="5"/>
      <c r="G39" s="5"/>
      <c r="H39" s="5"/>
      <c r="I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</row>
    <row r="40" spans="1:39" x14ac:dyDescent="0.4">
      <c r="A40" s="5"/>
      <c r="B40" s="5"/>
      <c r="C40" s="5"/>
      <c r="D40" s="5"/>
      <c r="E40" s="5"/>
      <c r="F40" s="5"/>
      <c r="G40" s="5"/>
      <c r="H40" s="5"/>
      <c r="I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</row>
    <row r="41" spans="1:39" x14ac:dyDescent="0.4">
      <c r="A41" s="5"/>
      <c r="B41" s="5"/>
      <c r="C41" s="5"/>
      <c r="D41" s="5"/>
      <c r="E41" s="5"/>
      <c r="F41" s="5"/>
      <c r="G41" s="5"/>
      <c r="H41" s="5"/>
      <c r="I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</row>
    <row r="42" spans="1:39" x14ac:dyDescent="0.4">
      <c r="A42" s="5"/>
      <c r="B42" s="5"/>
      <c r="C42" s="5"/>
      <c r="D42" s="5"/>
      <c r="E42" s="5"/>
      <c r="F42" s="5"/>
      <c r="G42" s="5"/>
      <c r="H42" s="5"/>
      <c r="I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</row>
    <row r="43" spans="1:39" x14ac:dyDescent="0.4">
      <c r="A43" s="5"/>
      <c r="B43" s="5"/>
      <c r="C43" s="5"/>
      <c r="D43" s="5"/>
      <c r="E43" s="5"/>
      <c r="F43" s="5"/>
      <c r="G43" s="5"/>
      <c r="H43" s="5"/>
      <c r="I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</row>
    <row r="44" spans="1:39" x14ac:dyDescent="0.4">
      <c r="A44" s="5"/>
      <c r="B44" s="5"/>
      <c r="C44" s="5"/>
      <c r="D44" s="5"/>
      <c r="E44" s="5"/>
      <c r="F44" s="5"/>
      <c r="G44" s="5"/>
      <c r="H44" s="5"/>
      <c r="I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</row>
    <row r="45" spans="1:39" x14ac:dyDescent="0.4">
      <c r="A45" s="5"/>
      <c r="B45" s="5"/>
      <c r="C45" s="5"/>
      <c r="D45" s="5"/>
      <c r="E45" s="5"/>
      <c r="F45" s="5"/>
      <c r="G45" s="5"/>
      <c r="H45" s="5"/>
      <c r="I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</row>
    <row r="46" spans="1:39" x14ac:dyDescent="0.4">
      <c r="A46" s="5"/>
      <c r="B46" s="5"/>
      <c r="C46" s="5"/>
      <c r="D46" s="5"/>
      <c r="E46" s="5"/>
      <c r="F46" s="5"/>
      <c r="G46" s="5"/>
      <c r="H46" s="5"/>
      <c r="I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</row>
    <row r="47" spans="1:39" x14ac:dyDescent="0.4">
      <c r="A47" s="5"/>
      <c r="B47" s="5"/>
      <c r="C47" s="5"/>
      <c r="D47" s="5"/>
      <c r="E47" s="5"/>
      <c r="F47" s="5"/>
      <c r="G47" s="5"/>
      <c r="H47" s="5"/>
      <c r="I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</row>
    <row r="48" spans="1:39" x14ac:dyDescent="0.4">
      <c r="A48" s="5"/>
      <c r="B48" s="5"/>
      <c r="C48" s="5"/>
      <c r="D48" s="5"/>
      <c r="E48" s="5"/>
      <c r="F48" s="5"/>
      <c r="G48" s="5"/>
      <c r="H48" s="5"/>
      <c r="I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</row>
    <row r="49" spans="1:39" x14ac:dyDescent="0.4">
      <c r="A49" s="5"/>
      <c r="B49" s="5"/>
      <c r="C49" s="5"/>
      <c r="D49" s="5"/>
      <c r="E49" s="5"/>
      <c r="F49" s="5"/>
      <c r="G49" s="5"/>
      <c r="H49" s="5"/>
      <c r="I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</row>
    <row r="50" spans="1:39" x14ac:dyDescent="0.4">
      <c r="A50" s="5"/>
      <c r="B50" s="5"/>
      <c r="C50" s="5"/>
      <c r="D50" s="5"/>
      <c r="E50" s="5"/>
      <c r="F50" s="5"/>
      <c r="G50" s="5"/>
      <c r="H50" s="5"/>
      <c r="I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</row>
    <row r="51" spans="1:39" x14ac:dyDescent="0.4">
      <c r="A51" s="5"/>
      <c r="B51" s="5"/>
      <c r="C51" s="5"/>
      <c r="D51" s="5"/>
      <c r="E51" s="5"/>
      <c r="F51" s="5"/>
      <c r="G51" s="5"/>
      <c r="H51" s="5"/>
      <c r="I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</row>
    <row r="52" spans="1:39" x14ac:dyDescent="0.4">
      <c r="A52" s="5"/>
      <c r="B52" s="5"/>
      <c r="C52" s="5"/>
      <c r="D52" s="5"/>
      <c r="E52" s="5"/>
      <c r="F52" s="5"/>
      <c r="G52" s="5"/>
      <c r="H52" s="5"/>
      <c r="I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</row>
    <row r="53" spans="1:39" x14ac:dyDescent="0.4">
      <c r="A53" s="5"/>
      <c r="B53" s="5"/>
      <c r="C53" s="5"/>
      <c r="D53" s="5"/>
      <c r="E53" s="5"/>
      <c r="F53" s="5"/>
      <c r="G53" s="5"/>
      <c r="H53" s="5"/>
      <c r="I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</row>
    <row r="54" spans="1:39" x14ac:dyDescent="0.4">
      <c r="A54" s="5"/>
      <c r="B54" s="5"/>
      <c r="C54" s="5"/>
      <c r="D54" s="5"/>
      <c r="E54" s="5"/>
      <c r="F54" s="5"/>
      <c r="G54" s="5"/>
      <c r="H54" s="5"/>
      <c r="I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</row>
    <row r="55" spans="1:39" x14ac:dyDescent="0.4">
      <c r="A55" s="5"/>
      <c r="B55" s="5"/>
      <c r="C55" s="5"/>
      <c r="D55" s="5"/>
      <c r="E55" s="5"/>
      <c r="F55" s="5"/>
      <c r="G55" s="5"/>
      <c r="H55" s="5"/>
      <c r="I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</row>
    <row r="56" spans="1:39" x14ac:dyDescent="0.4">
      <c r="A56" s="5"/>
      <c r="B56" s="5"/>
      <c r="C56" s="5"/>
      <c r="D56" s="5"/>
      <c r="E56" s="5"/>
      <c r="F56" s="5"/>
      <c r="G56" s="5"/>
      <c r="H56" s="5"/>
      <c r="I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</row>
    <row r="57" spans="1:39" x14ac:dyDescent="0.4">
      <c r="A57" s="5"/>
      <c r="B57" s="5"/>
      <c r="C57" s="5"/>
      <c r="D57" s="5"/>
      <c r="E57" s="5"/>
      <c r="F57" s="5"/>
      <c r="G57" s="5"/>
      <c r="H57" s="5"/>
      <c r="I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</row>
    <row r="58" spans="1:39" x14ac:dyDescent="0.4">
      <c r="A58" s="5"/>
      <c r="B58" s="5"/>
      <c r="C58" s="5"/>
      <c r="D58" s="5"/>
      <c r="E58" s="5"/>
      <c r="F58" s="5"/>
      <c r="G58" s="5"/>
      <c r="H58" s="5"/>
      <c r="I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</row>
    <row r="59" spans="1:39" x14ac:dyDescent="0.4">
      <c r="A59" s="5"/>
      <c r="B59" s="5"/>
      <c r="C59" s="5"/>
      <c r="D59" s="5"/>
      <c r="E59" s="5"/>
      <c r="F59" s="5"/>
      <c r="G59" s="5"/>
      <c r="H59" s="5"/>
      <c r="I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</row>
    <row r="60" spans="1:39" x14ac:dyDescent="0.4">
      <c r="A60" s="5"/>
      <c r="B60" s="5"/>
      <c r="C60" s="5"/>
      <c r="D60" s="5"/>
      <c r="E60" s="5"/>
      <c r="F60" s="5"/>
      <c r="G60" s="5"/>
      <c r="H60" s="5"/>
      <c r="I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</row>
    <row r="61" spans="1:39" x14ac:dyDescent="0.4">
      <c r="A61" s="5"/>
      <c r="B61" s="5"/>
      <c r="C61" s="5"/>
      <c r="D61" s="5"/>
      <c r="E61" s="5"/>
      <c r="F61" s="5"/>
      <c r="G61" s="5"/>
      <c r="H61" s="5"/>
      <c r="I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</row>
    <row r="62" spans="1:39" x14ac:dyDescent="0.4">
      <c r="A62" s="5"/>
      <c r="B62" s="5"/>
      <c r="C62" s="5"/>
      <c r="D62" s="5"/>
      <c r="E62" s="5"/>
      <c r="F62" s="5"/>
      <c r="G62" s="5"/>
      <c r="H62" s="5"/>
      <c r="I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</row>
    <row r="63" spans="1:39" x14ac:dyDescent="0.4">
      <c r="A63" s="5"/>
      <c r="B63" s="5"/>
      <c r="C63" s="5"/>
      <c r="D63" s="5"/>
      <c r="E63" s="5"/>
      <c r="F63" s="5"/>
      <c r="G63" s="5"/>
      <c r="H63" s="5"/>
      <c r="I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</row>
    <row r="64" spans="1:39" x14ac:dyDescent="0.4">
      <c r="A64" s="5"/>
      <c r="B64" s="5"/>
      <c r="C64" s="5"/>
      <c r="D64" s="5"/>
      <c r="E64" s="5"/>
      <c r="F64" s="5"/>
      <c r="G64" s="5"/>
      <c r="H64" s="5"/>
      <c r="I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</row>
    <row r="65" spans="1:39" x14ac:dyDescent="0.4">
      <c r="A65" s="5"/>
      <c r="B65" s="5"/>
      <c r="C65" s="5"/>
      <c r="D65" s="5"/>
      <c r="E65" s="5"/>
      <c r="F65" s="5"/>
      <c r="G65" s="5"/>
      <c r="H65" s="5"/>
      <c r="I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</row>
    <row r="66" spans="1:39" x14ac:dyDescent="0.4">
      <c r="A66" s="5"/>
      <c r="B66" s="5"/>
      <c r="C66" s="5"/>
      <c r="D66" s="5"/>
      <c r="E66" s="5"/>
      <c r="F66" s="5"/>
      <c r="G66" s="5"/>
      <c r="H66" s="5"/>
      <c r="I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</row>
    <row r="67" spans="1:39" x14ac:dyDescent="0.4">
      <c r="A67" s="5"/>
      <c r="B67" s="5"/>
      <c r="C67" s="5"/>
      <c r="D67" s="5"/>
      <c r="E67" s="5"/>
      <c r="F67" s="5"/>
      <c r="G67" s="5"/>
      <c r="H67" s="5"/>
      <c r="I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</row>
    <row r="68" spans="1:39" x14ac:dyDescent="0.4">
      <c r="A68" s="5"/>
      <c r="B68" s="5"/>
      <c r="C68" s="5"/>
      <c r="D68" s="5"/>
      <c r="E68" s="5"/>
      <c r="F68" s="5"/>
      <c r="G68" s="5"/>
      <c r="H68" s="5"/>
      <c r="I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</row>
    <row r="69" spans="1:39" x14ac:dyDescent="0.4">
      <c r="A69" s="5"/>
      <c r="B69" s="5"/>
      <c r="C69" s="5"/>
      <c r="D69" s="5"/>
      <c r="E69" s="5"/>
      <c r="F69" s="5"/>
      <c r="G69" s="5"/>
      <c r="H69" s="5"/>
      <c r="I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</row>
    <row r="70" spans="1:39" x14ac:dyDescent="0.4">
      <c r="A70" s="5"/>
      <c r="B70" s="5"/>
      <c r="C70" s="5"/>
      <c r="D70" s="5"/>
      <c r="E70" s="5"/>
      <c r="F70" s="5"/>
      <c r="G70" s="5"/>
      <c r="H70" s="5"/>
      <c r="I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</row>
    <row r="71" spans="1:39" x14ac:dyDescent="0.4">
      <c r="A71" s="5"/>
      <c r="B71" s="5"/>
      <c r="C71" s="5"/>
      <c r="D71" s="5"/>
      <c r="E71" s="5"/>
      <c r="F71" s="5"/>
      <c r="G71" s="5"/>
      <c r="H71" s="5"/>
      <c r="I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</row>
    <row r="72" spans="1:39" x14ac:dyDescent="0.4">
      <c r="A72" s="5"/>
      <c r="B72" s="5"/>
      <c r="C72" s="5"/>
      <c r="D72" s="5"/>
      <c r="E72" s="5"/>
      <c r="F72" s="5"/>
      <c r="G72" s="5"/>
      <c r="H72" s="5"/>
      <c r="I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</row>
    <row r="73" spans="1:39" x14ac:dyDescent="0.4">
      <c r="A73" s="5"/>
      <c r="B73" s="5"/>
      <c r="C73" s="5"/>
      <c r="D73" s="5"/>
      <c r="E73" s="5"/>
      <c r="F73" s="5"/>
      <c r="G73" s="5"/>
      <c r="H73" s="5"/>
      <c r="I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</row>
    <row r="74" spans="1:39" x14ac:dyDescent="0.4">
      <c r="A74" s="5"/>
      <c r="B74" s="5"/>
      <c r="C74" s="5"/>
      <c r="D74" s="5"/>
      <c r="E74" s="5"/>
      <c r="F74" s="5"/>
      <c r="G74" s="5"/>
      <c r="H74" s="5"/>
      <c r="I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</row>
    <row r="75" spans="1:39" x14ac:dyDescent="0.4">
      <c r="A75" s="5"/>
      <c r="B75" s="5"/>
      <c r="C75" s="5"/>
      <c r="D75" s="5"/>
      <c r="E75" s="5"/>
      <c r="F75" s="5"/>
      <c r="G75" s="5"/>
      <c r="H75" s="5"/>
      <c r="I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</row>
    <row r="76" spans="1:39" x14ac:dyDescent="0.4">
      <c r="A76" s="5"/>
      <c r="B76" s="5"/>
      <c r="C76" s="5"/>
      <c r="D76" s="5"/>
      <c r="E76" s="5"/>
      <c r="F76" s="5"/>
      <c r="G76" s="5"/>
      <c r="H76" s="5"/>
      <c r="I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</row>
    <row r="77" spans="1:39" x14ac:dyDescent="0.4">
      <c r="A77" s="5"/>
      <c r="B77" s="5"/>
      <c r="C77" s="5"/>
      <c r="D77" s="5"/>
      <c r="E77" s="5"/>
      <c r="F77" s="5"/>
      <c r="G77" s="5"/>
      <c r="H77" s="5"/>
      <c r="I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</row>
    <row r="78" spans="1:39" x14ac:dyDescent="0.4">
      <c r="A78" s="5"/>
      <c r="B78" s="5"/>
      <c r="C78" s="5"/>
      <c r="D78" s="5"/>
      <c r="E78" s="5"/>
      <c r="F78" s="5"/>
      <c r="G78" s="5"/>
      <c r="H78" s="5"/>
      <c r="I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</row>
    <row r="79" spans="1:39" x14ac:dyDescent="0.4">
      <c r="A79" s="5"/>
      <c r="B79" s="5"/>
      <c r="C79" s="5"/>
      <c r="D79" s="5"/>
      <c r="E79" s="5"/>
      <c r="F79" s="5"/>
      <c r="G79" s="5"/>
      <c r="H79" s="5"/>
      <c r="I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</row>
    <row r="80" spans="1:39" x14ac:dyDescent="0.4">
      <c r="A80" s="5"/>
      <c r="B80" s="5"/>
      <c r="C80" s="5"/>
      <c r="D80" s="5"/>
      <c r="E80" s="5"/>
      <c r="F80" s="5"/>
      <c r="G80" s="5"/>
      <c r="H80" s="5"/>
      <c r="I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</row>
    <row r="81" spans="1:39" x14ac:dyDescent="0.4">
      <c r="A81" s="5"/>
      <c r="B81" s="5"/>
      <c r="C81" s="5"/>
      <c r="D81" s="5"/>
      <c r="E81" s="5"/>
      <c r="F81" s="5"/>
      <c r="G81" s="5"/>
      <c r="H81" s="5"/>
      <c r="I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</row>
    <row r="82" spans="1:39" x14ac:dyDescent="0.4">
      <c r="A82" s="5"/>
      <c r="B82" s="5"/>
      <c r="C82" s="5"/>
      <c r="D82" s="5"/>
      <c r="E82" s="5"/>
      <c r="F82" s="5"/>
      <c r="G82" s="5"/>
      <c r="H82" s="5"/>
      <c r="I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</row>
    <row r="83" spans="1:39" x14ac:dyDescent="0.4">
      <c r="A83" s="5"/>
      <c r="B83" s="5"/>
      <c r="C83" s="5"/>
      <c r="D83" s="5"/>
      <c r="E83" s="5"/>
      <c r="F83" s="5"/>
      <c r="G83" s="5"/>
      <c r="H83" s="5"/>
      <c r="I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</row>
    <row r="84" spans="1:39" x14ac:dyDescent="0.4">
      <c r="A84" s="5"/>
      <c r="B84" s="5"/>
      <c r="C84" s="5"/>
      <c r="D84" s="5"/>
      <c r="E84" s="5"/>
      <c r="F84" s="5"/>
      <c r="G84" s="5"/>
      <c r="H84" s="5"/>
      <c r="I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</row>
    <row r="85" spans="1:39" x14ac:dyDescent="0.4">
      <c r="A85" s="5"/>
      <c r="B85" s="5"/>
      <c r="C85" s="5"/>
      <c r="D85" s="5"/>
      <c r="E85" s="5"/>
      <c r="F85" s="5"/>
      <c r="G85" s="5"/>
      <c r="H85" s="5"/>
      <c r="I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</row>
    <row r="86" spans="1:39" x14ac:dyDescent="0.4">
      <c r="A86" s="5"/>
      <c r="B86" s="5"/>
      <c r="C86" s="5"/>
      <c r="D86" s="5"/>
      <c r="E86" s="5"/>
      <c r="F86" s="5"/>
      <c r="G86" s="5"/>
      <c r="H86" s="5"/>
      <c r="I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</row>
    <row r="87" spans="1:39" x14ac:dyDescent="0.4">
      <c r="A87" s="5"/>
      <c r="B87" s="5"/>
      <c r="C87" s="5"/>
      <c r="D87" s="5"/>
      <c r="E87" s="5"/>
      <c r="F87" s="5"/>
      <c r="G87" s="5"/>
      <c r="H87" s="5"/>
      <c r="I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</row>
    <row r="88" spans="1:39" x14ac:dyDescent="0.4">
      <c r="A88" s="5"/>
      <c r="B88" s="5"/>
      <c r="C88" s="5"/>
      <c r="D88" s="5"/>
      <c r="E88" s="5"/>
      <c r="F88" s="5"/>
      <c r="G88" s="5"/>
      <c r="H88" s="5"/>
      <c r="I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</row>
    <row r="89" spans="1:39" x14ac:dyDescent="0.4">
      <c r="A89" s="5"/>
      <c r="B89" s="5"/>
      <c r="C89" s="5"/>
      <c r="D89" s="5"/>
      <c r="E89" s="5"/>
      <c r="F89" s="5"/>
      <c r="G89" s="5"/>
      <c r="H89" s="5"/>
      <c r="I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</row>
    <row r="90" spans="1:39" x14ac:dyDescent="0.4">
      <c r="A90" s="5"/>
      <c r="B90" s="5"/>
      <c r="C90" s="5"/>
      <c r="D90" s="5"/>
      <c r="E90" s="5"/>
      <c r="F90" s="5"/>
      <c r="G90" s="5"/>
      <c r="H90" s="5"/>
      <c r="I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</row>
    <row r="91" spans="1:39" x14ac:dyDescent="0.4">
      <c r="A91" s="5"/>
      <c r="B91" s="5"/>
      <c r="C91" s="5"/>
      <c r="D91" s="5"/>
      <c r="E91" s="5"/>
      <c r="F91" s="5"/>
      <c r="G91" s="5"/>
      <c r="H91" s="5"/>
      <c r="I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</row>
    <row r="92" spans="1:39" x14ac:dyDescent="0.4">
      <c r="A92" s="5"/>
      <c r="B92" s="5"/>
      <c r="C92" s="5"/>
      <c r="D92" s="5"/>
      <c r="E92" s="5"/>
      <c r="F92" s="5"/>
      <c r="G92" s="5"/>
      <c r="H92" s="5"/>
      <c r="I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</row>
    <row r="93" spans="1:39" x14ac:dyDescent="0.4">
      <c r="A93" s="5"/>
      <c r="B93" s="5"/>
      <c r="C93" s="5"/>
      <c r="D93" s="5"/>
      <c r="E93" s="5"/>
      <c r="F93" s="5"/>
      <c r="G93" s="5"/>
      <c r="H93" s="5"/>
      <c r="I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</row>
    <row r="94" spans="1:39" x14ac:dyDescent="0.4">
      <c r="A94" s="5"/>
      <c r="B94" s="5"/>
      <c r="C94" s="5"/>
      <c r="D94" s="5"/>
      <c r="E94" s="5"/>
      <c r="F94" s="5"/>
      <c r="G94" s="5"/>
      <c r="H94" s="5"/>
      <c r="I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</row>
    <row r="95" spans="1:39" x14ac:dyDescent="0.4">
      <c r="A95" s="5"/>
      <c r="B95" s="5"/>
      <c r="C95" s="5"/>
      <c r="D95" s="5"/>
      <c r="E95" s="5"/>
      <c r="F95" s="5"/>
      <c r="G95" s="5"/>
      <c r="H95" s="5"/>
      <c r="I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</row>
    <row r="96" spans="1:39" x14ac:dyDescent="0.4">
      <c r="A96" s="5"/>
      <c r="B96" s="5"/>
      <c r="C96" s="5"/>
      <c r="D96" s="5"/>
      <c r="E96" s="5"/>
      <c r="F96" s="5"/>
      <c r="G96" s="5"/>
      <c r="H96" s="5"/>
      <c r="I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</row>
    <row r="97" spans="1:39" x14ac:dyDescent="0.4">
      <c r="A97" s="5"/>
      <c r="B97" s="5"/>
      <c r="C97" s="5"/>
      <c r="D97" s="5"/>
      <c r="E97" s="5"/>
      <c r="F97" s="5"/>
      <c r="G97" s="5"/>
      <c r="H97" s="5"/>
      <c r="I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</row>
    <row r="98" spans="1:39" x14ac:dyDescent="0.4">
      <c r="A98" s="5"/>
      <c r="B98" s="5"/>
      <c r="C98" s="5"/>
      <c r="D98" s="5"/>
      <c r="E98" s="5"/>
      <c r="F98" s="5"/>
      <c r="G98" s="5"/>
      <c r="H98" s="5"/>
      <c r="I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</row>
    <row r="99" spans="1:39" x14ac:dyDescent="0.4">
      <c r="A99" s="5"/>
      <c r="B99" s="5"/>
      <c r="C99" s="5"/>
      <c r="D99" s="5"/>
      <c r="E99" s="5"/>
      <c r="F99" s="5"/>
      <c r="G99" s="5"/>
      <c r="H99" s="5"/>
      <c r="I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</row>
    <row r="100" spans="1:39" x14ac:dyDescent="0.4">
      <c r="A100" s="5"/>
      <c r="B100" s="5"/>
      <c r="C100" s="5"/>
      <c r="D100" s="5"/>
      <c r="E100" s="5"/>
      <c r="F100" s="5"/>
      <c r="G100" s="5"/>
      <c r="H100" s="5"/>
      <c r="I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</row>
    <row r="101" spans="1:39" x14ac:dyDescent="0.4">
      <c r="A101" s="5"/>
      <c r="B101" s="5"/>
      <c r="C101" s="5"/>
      <c r="D101" s="5"/>
      <c r="E101" s="5"/>
      <c r="F101" s="5"/>
      <c r="G101" s="5"/>
      <c r="H101" s="5"/>
      <c r="I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</row>
    <row r="102" spans="1:39" x14ac:dyDescent="0.4"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</row>
    <row r="103" spans="1:39" x14ac:dyDescent="0.4"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</row>
    <row r="104" spans="1:39" x14ac:dyDescent="0.4"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</row>
    <row r="105" spans="1:39" x14ac:dyDescent="0.4"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</row>
    <row r="106" spans="1:39" x14ac:dyDescent="0.4"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</row>
    <row r="107" spans="1:39" x14ac:dyDescent="0.4"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</row>
    <row r="108" spans="1:39" x14ac:dyDescent="0.4"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</row>
    <row r="109" spans="1:39" x14ac:dyDescent="0.4"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</row>
  </sheetData>
  <sheetProtection password="C9ED" sheet="1" objects="1" scenarios="1" insertRows="0" deleteRows="0" selectLockedCells="1"/>
  <mergeCells count="30">
    <mergeCell ref="L15:L29"/>
    <mergeCell ref="A32:B32"/>
    <mergeCell ref="C32:I32"/>
    <mergeCell ref="A33:B33"/>
    <mergeCell ref="A34:R37"/>
    <mergeCell ref="P15:P29"/>
    <mergeCell ref="Q15:Q29"/>
    <mergeCell ref="R15:R29"/>
    <mergeCell ref="K30:O30"/>
    <mergeCell ref="A31:B31"/>
    <mergeCell ref="C31:I31"/>
    <mergeCell ref="J15:J29"/>
    <mergeCell ref="K15:K29"/>
    <mergeCell ref="M15:M29"/>
    <mergeCell ref="N15:N29"/>
    <mergeCell ref="O15:O29"/>
    <mergeCell ref="N10:N14"/>
    <mergeCell ref="O10:O14"/>
    <mergeCell ref="P10:P14"/>
    <mergeCell ref="D11:E11"/>
    <mergeCell ref="D12:E12"/>
    <mergeCell ref="L10:L14"/>
    <mergeCell ref="A14:B14"/>
    <mergeCell ref="A8:M8"/>
    <mergeCell ref="C10:E10"/>
    <mergeCell ref="J10:J14"/>
    <mergeCell ref="K10:K14"/>
    <mergeCell ref="M10:M14"/>
    <mergeCell ref="A11:C11"/>
    <mergeCell ref="A12:C12"/>
  </mergeCells>
  <conditionalFormatting sqref="Q15:Q29">
    <cfRule type="cellIs" dxfId="19" priority="1" operator="lessThanOrEqual">
      <formula>7.5</formula>
    </cfRule>
    <cfRule type="cellIs" dxfId="18" priority="2" operator="greaterThan">
      <formula>7.5</formula>
    </cfRule>
  </conditionalFormatting>
  <pageMargins left="0.7" right="0.7" top="0.75" bottom="0.75" header="0.3" footer="0.3"/>
  <pageSetup scale="68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0.79998168889431442"/>
  </sheetPr>
  <dimension ref="A1:AL183"/>
  <sheetViews>
    <sheetView showGridLines="0" view="pageBreakPreview" zoomScaleNormal="90" zoomScaleSheetLayoutView="100" zoomScalePageLayoutView="90" workbookViewId="0">
      <selection activeCell="A10" sqref="A10:Q10"/>
    </sheetView>
  </sheetViews>
  <sheetFormatPr baseColWidth="10" defaultColWidth="10.88671875" defaultRowHeight="16.2" x14ac:dyDescent="0.4"/>
  <cols>
    <col min="1" max="1" width="4.6640625" style="2" customWidth="1"/>
    <col min="2" max="2" width="25.6640625" style="2" customWidth="1"/>
    <col min="3" max="3" width="29.6640625" style="2" customWidth="1"/>
    <col min="4" max="4" width="12.6640625" style="2" customWidth="1"/>
    <col min="5" max="5" width="6.6640625" style="2" hidden="1" customWidth="1"/>
    <col min="6" max="7" width="11.6640625" style="2" hidden="1" customWidth="1"/>
    <col min="8" max="12" width="8.6640625" style="2" hidden="1" customWidth="1"/>
    <col min="13" max="14" width="6.6640625" style="2" hidden="1" customWidth="1"/>
    <col min="15" max="15" width="13.6640625" style="73" hidden="1" customWidth="1"/>
    <col min="16" max="16" width="15.6640625" style="3" hidden="1" customWidth="1"/>
    <col min="17" max="17" width="17.6640625" style="67" hidden="1" customWidth="1"/>
    <col min="18" max="18" width="10.88671875" style="5" customWidth="1"/>
    <col min="19" max="24" width="10.88671875" style="5"/>
    <col min="25" max="16384" width="10.88671875" style="2"/>
  </cols>
  <sheetData>
    <row r="1" spans="1:38" ht="30" customHeight="1" x14ac:dyDescent="0.4">
      <c r="A1" s="5"/>
      <c r="B1" s="5"/>
      <c r="C1" s="5"/>
      <c r="D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x14ac:dyDescent="0.4">
      <c r="A2" s="5"/>
      <c r="B2" s="5"/>
      <c r="C2" s="5"/>
      <c r="D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4">
      <c r="A3" s="5"/>
      <c r="B3" s="5"/>
      <c r="C3" s="5"/>
      <c r="D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4">
      <c r="A4" s="5"/>
      <c r="B4" s="5"/>
      <c r="C4" s="5"/>
      <c r="D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4">
      <c r="A5" s="5"/>
      <c r="B5" s="5"/>
      <c r="C5" s="5"/>
      <c r="D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4">
      <c r="A6" s="5"/>
      <c r="B6" s="5"/>
      <c r="C6" s="5"/>
      <c r="D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1" customFormat="1" ht="18" x14ac:dyDescent="0.4">
      <c r="A7" s="291" t="s">
        <v>110</v>
      </c>
      <c r="B7" s="291"/>
      <c r="C7" s="291"/>
      <c r="D7" s="291"/>
      <c r="E7" s="291"/>
      <c r="F7" s="291"/>
      <c r="G7" s="291"/>
      <c r="H7" s="291"/>
      <c r="I7" s="125"/>
      <c r="J7" s="125"/>
      <c r="K7" s="125"/>
      <c r="O7" s="74"/>
      <c r="P7" s="4"/>
      <c r="Q7" s="68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</row>
    <row r="8" spans="1:38" s="1" customFormat="1" ht="15" customHeight="1" x14ac:dyDescent="0.4">
      <c r="A8" s="153"/>
      <c r="B8" s="153"/>
      <c r="C8" s="153"/>
      <c r="D8" s="153"/>
      <c r="E8" s="90"/>
      <c r="F8" s="154"/>
      <c r="G8" s="154"/>
      <c r="H8" s="153"/>
      <c r="I8" s="125"/>
      <c r="J8" s="125"/>
      <c r="K8" s="125"/>
      <c r="L8" s="91"/>
      <c r="M8" s="91"/>
      <c r="N8" s="91"/>
      <c r="O8" s="74"/>
      <c r="P8" s="4"/>
      <c r="Q8" s="68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</row>
    <row r="9" spans="1:38" s="15" customFormat="1" ht="18" customHeight="1" x14ac:dyDescent="0.4">
      <c r="A9" s="89" t="s">
        <v>31</v>
      </c>
      <c r="B9" s="89"/>
      <c r="C9" s="151"/>
      <c r="D9" s="151"/>
      <c r="E9" s="90"/>
      <c r="F9" s="94"/>
      <c r="G9" s="94"/>
      <c r="H9" s="95"/>
      <c r="I9" s="95"/>
      <c r="J9" s="95"/>
      <c r="K9" s="95"/>
      <c r="L9" s="83"/>
      <c r="M9" s="96"/>
      <c r="N9" s="96"/>
      <c r="O9" s="86"/>
      <c r="P9" s="87"/>
      <c r="Q9" s="88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</row>
    <row r="10" spans="1:38" s="15" customFormat="1" ht="18" customHeight="1" x14ac:dyDescent="0.4">
      <c r="A10" s="248"/>
      <c r="B10" s="248"/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</row>
    <row r="11" spans="1:38" s="37" customFormat="1" ht="12" customHeight="1" x14ac:dyDescent="0.4">
      <c r="A11" s="246"/>
      <c r="B11" s="246"/>
      <c r="C11" s="246"/>
      <c r="D11" s="246"/>
      <c r="E11" s="90"/>
      <c r="F11" s="94"/>
      <c r="G11" s="94"/>
      <c r="H11" s="95"/>
      <c r="I11" s="95"/>
      <c r="J11" s="95"/>
      <c r="K11" s="95"/>
      <c r="L11" s="83"/>
      <c r="M11" s="96"/>
      <c r="N11" s="96"/>
      <c r="O11" s="97"/>
      <c r="P11" s="98"/>
      <c r="Q11" s="99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s="8" customFormat="1" ht="60" customHeight="1" x14ac:dyDescent="0.3">
      <c r="A12" s="114" t="s">
        <v>30</v>
      </c>
      <c r="B12" s="114" t="s">
        <v>7</v>
      </c>
      <c r="C12" s="114" t="s">
        <v>8</v>
      </c>
      <c r="D12" s="66" t="s">
        <v>88</v>
      </c>
      <c r="E12" s="100" t="s">
        <v>59</v>
      </c>
      <c r="F12" s="101" t="s">
        <v>38</v>
      </c>
      <c r="G12" s="101" t="s">
        <v>81</v>
      </c>
      <c r="H12" s="102" t="s">
        <v>75</v>
      </c>
      <c r="I12" s="103" t="s">
        <v>79</v>
      </c>
      <c r="J12" s="102" t="s">
        <v>32</v>
      </c>
      <c r="K12" s="102" t="s">
        <v>60</v>
      </c>
      <c r="L12" s="103" t="s">
        <v>61</v>
      </c>
      <c r="M12" s="104" t="s">
        <v>3</v>
      </c>
      <c r="N12" s="104" t="s">
        <v>4</v>
      </c>
      <c r="O12" s="64" t="s">
        <v>82</v>
      </c>
      <c r="P12" s="120" t="s">
        <v>41</v>
      </c>
      <c r="Q12" s="64" t="s">
        <v>39</v>
      </c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</row>
    <row r="13" spans="1:38" s="17" customFormat="1" ht="15" customHeight="1" x14ac:dyDescent="0.4">
      <c r="A13" s="290">
        <v>1</v>
      </c>
      <c r="B13" s="16"/>
      <c r="C13" s="16"/>
      <c r="D13" s="16"/>
      <c r="E13" s="207"/>
      <c r="F13" s="242"/>
      <c r="G13" s="242"/>
      <c r="H13" s="201"/>
      <c r="I13" s="204"/>
      <c r="J13" s="204"/>
      <c r="K13" s="204"/>
      <c r="L13" s="201"/>
      <c r="M13" s="202">
        <f>COUNTA(F13:L22)</f>
        <v>0</v>
      </c>
      <c r="N13" s="202">
        <f>SUM(F13:L22)</f>
        <v>0</v>
      </c>
      <c r="O13" s="203" t="e">
        <f>N13/M13*10</f>
        <v>#DIV/0!</v>
      </c>
      <c r="P13" s="239"/>
      <c r="Q13" s="200"/>
    </row>
    <row r="14" spans="1:38" s="17" customFormat="1" ht="15" customHeight="1" x14ac:dyDescent="0.4">
      <c r="A14" s="290"/>
      <c r="B14" s="18"/>
      <c r="C14" s="19"/>
      <c r="D14" s="19"/>
      <c r="E14" s="207"/>
      <c r="F14" s="242"/>
      <c r="G14" s="242"/>
      <c r="H14" s="201"/>
      <c r="I14" s="205"/>
      <c r="J14" s="205"/>
      <c r="K14" s="205"/>
      <c r="L14" s="201"/>
      <c r="M14" s="202"/>
      <c r="N14" s="202"/>
      <c r="O14" s="203"/>
      <c r="P14" s="239"/>
      <c r="Q14" s="200"/>
    </row>
    <row r="15" spans="1:38" s="17" customFormat="1" ht="15" customHeight="1" x14ac:dyDescent="0.4">
      <c r="A15" s="290"/>
      <c r="B15" s="289"/>
      <c r="C15" s="19"/>
      <c r="D15" s="19"/>
      <c r="E15" s="207"/>
      <c r="F15" s="242"/>
      <c r="G15" s="242"/>
      <c r="H15" s="201"/>
      <c r="I15" s="205"/>
      <c r="J15" s="205"/>
      <c r="K15" s="205"/>
      <c r="L15" s="201"/>
      <c r="M15" s="202"/>
      <c r="N15" s="202"/>
      <c r="O15" s="203"/>
      <c r="P15" s="239"/>
      <c r="Q15" s="200"/>
    </row>
    <row r="16" spans="1:38" s="17" customFormat="1" ht="15" customHeight="1" x14ac:dyDescent="0.4">
      <c r="A16" s="290"/>
      <c r="B16" s="289"/>
      <c r="C16" s="19"/>
      <c r="D16" s="19"/>
      <c r="E16" s="207"/>
      <c r="F16" s="242"/>
      <c r="G16" s="242"/>
      <c r="H16" s="201"/>
      <c r="I16" s="205"/>
      <c r="J16" s="205"/>
      <c r="K16" s="205"/>
      <c r="L16" s="201"/>
      <c r="M16" s="202"/>
      <c r="N16" s="202"/>
      <c r="O16" s="203"/>
      <c r="P16" s="239"/>
      <c r="Q16" s="200"/>
    </row>
    <row r="17" spans="1:17" s="17" customFormat="1" ht="15" customHeight="1" x14ac:dyDescent="0.4">
      <c r="A17" s="290"/>
      <c r="B17" s="289"/>
      <c r="C17" s="19"/>
      <c r="D17" s="19"/>
      <c r="E17" s="207"/>
      <c r="F17" s="242"/>
      <c r="G17" s="242"/>
      <c r="H17" s="201"/>
      <c r="I17" s="205"/>
      <c r="J17" s="205"/>
      <c r="K17" s="205"/>
      <c r="L17" s="201"/>
      <c r="M17" s="202"/>
      <c r="N17" s="202"/>
      <c r="O17" s="203"/>
      <c r="P17" s="239"/>
      <c r="Q17" s="200"/>
    </row>
    <row r="18" spans="1:17" s="17" customFormat="1" ht="15" customHeight="1" x14ac:dyDescent="0.4">
      <c r="A18" s="290"/>
      <c r="B18" s="289"/>
      <c r="C18" s="19"/>
      <c r="D18" s="19"/>
      <c r="E18" s="207"/>
      <c r="F18" s="242"/>
      <c r="G18" s="242"/>
      <c r="H18" s="201"/>
      <c r="I18" s="205"/>
      <c r="J18" s="205"/>
      <c r="K18" s="205"/>
      <c r="L18" s="201"/>
      <c r="M18" s="202"/>
      <c r="N18" s="202"/>
      <c r="O18" s="203"/>
      <c r="P18" s="239"/>
      <c r="Q18" s="200"/>
    </row>
    <row r="19" spans="1:17" s="17" customFormat="1" ht="15" customHeight="1" x14ac:dyDescent="0.4">
      <c r="A19" s="290"/>
      <c r="B19" s="289"/>
      <c r="C19" s="19"/>
      <c r="D19" s="19"/>
      <c r="E19" s="207"/>
      <c r="F19" s="242"/>
      <c r="G19" s="242"/>
      <c r="H19" s="201"/>
      <c r="I19" s="205"/>
      <c r="J19" s="205"/>
      <c r="K19" s="205"/>
      <c r="L19" s="201"/>
      <c r="M19" s="202"/>
      <c r="N19" s="202"/>
      <c r="O19" s="203"/>
      <c r="P19" s="239"/>
      <c r="Q19" s="200"/>
    </row>
    <row r="20" spans="1:17" s="17" customFormat="1" ht="15" customHeight="1" x14ac:dyDescent="0.4">
      <c r="A20" s="290"/>
      <c r="B20" s="289"/>
      <c r="C20" s="19"/>
      <c r="D20" s="19"/>
      <c r="E20" s="207"/>
      <c r="F20" s="242"/>
      <c r="G20" s="242"/>
      <c r="H20" s="201"/>
      <c r="I20" s="205"/>
      <c r="J20" s="205"/>
      <c r="K20" s="205"/>
      <c r="L20" s="201"/>
      <c r="M20" s="202"/>
      <c r="N20" s="202"/>
      <c r="O20" s="203"/>
      <c r="P20" s="239"/>
      <c r="Q20" s="200"/>
    </row>
    <row r="21" spans="1:17" s="17" customFormat="1" ht="15" customHeight="1" x14ac:dyDescent="0.4">
      <c r="A21" s="290"/>
      <c r="B21" s="289"/>
      <c r="C21" s="19"/>
      <c r="D21" s="19"/>
      <c r="E21" s="207"/>
      <c r="F21" s="242"/>
      <c r="G21" s="242"/>
      <c r="H21" s="201"/>
      <c r="I21" s="205"/>
      <c r="J21" s="205"/>
      <c r="K21" s="205"/>
      <c r="L21" s="201"/>
      <c r="M21" s="202"/>
      <c r="N21" s="202"/>
      <c r="O21" s="203"/>
      <c r="P21" s="239"/>
      <c r="Q21" s="200"/>
    </row>
    <row r="22" spans="1:17" s="17" customFormat="1" ht="15" customHeight="1" x14ac:dyDescent="0.4">
      <c r="A22" s="290"/>
      <c r="B22" s="34"/>
      <c r="C22" s="19"/>
      <c r="D22" s="19"/>
      <c r="E22" s="207"/>
      <c r="F22" s="242"/>
      <c r="G22" s="242"/>
      <c r="H22" s="201"/>
      <c r="I22" s="206"/>
      <c r="J22" s="206"/>
      <c r="K22" s="206"/>
      <c r="L22" s="201"/>
      <c r="M22" s="202"/>
      <c r="N22" s="202"/>
      <c r="O22" s="203"/>
      <c r="P22" s="239"/>
      <c r="Q22" s="200"/>
    </row>
    <row r="23" spans="1:17" s="17" customFormat="1" ht="15" customHeight="1" x14ac:dyDescent="0.4">
      <c r="A23" s="290">
        <v>2</v>
      </c>
      <c r="B23" s="16"/>
      <c r="C23" s="16"/>
      <c r="D23" s="16"/>
      <c r="E23" s="207"/>
      <c r="F23" s="242"/>
      <c r="G23" s="242"/>
      <c r="H23" s="201"/>
      <c r="I23" s="204"/>
      <c r="J23" s="204"/>
      <c r="K23" s="204"/>
      <c r="L23" s="201"/>
      <c r="M23" s="202">
        <f>COUNTA(F23:L31)</f>
        <v>0</v>
      </c>
      <c r="N23" s="202">
        <f>SUM(F23:L31)</f>
        <v>0</v>
      </c>
      <c r="O23" s="203" t="e">
        <f>N23/M23*10</f>
        <v>#DIV/0!</v>
      </c>
      <c r="P23" s="239"/>
      <c r="Q23" s="200"/>
    </row>
    <row r="24" spans="1:17" s="17" customFormat="1" ht="15" customHeight="1" x14ac:dyDescent="0.4">
      <c r="A24" s="290"/>
      <c r="B24" s="18"/>
      <c r="C24" s="16"/>
      <c r="D24" s="16"/>
      <c r="E24" s="207"/>
      <c r="F24" s="242"/>
      <c r="G24" s="242"/>
      <c r="H24" s="201"/>
      <c r="I24" s="205"/>
      <c r="J24" s="205"/>
      <c r="K24" s="205"/>
      <c r="L24" s="201"/>
      <c r="M24" s="202"/>
      <c r="N24" s="202"/>
      <c r="O24" s="203"/>
      <c r="P24" s="239"/>
      <c r="Q24" s="200"/>
    </row>
    <row r="25" spans="1:17" s="17" customFormat="1" ht="15" customHeight="1" x14ac:dyDescent="0.4">
      <c r="A25" s="290"/>
      <c r="B25" s="289"/>
      <c r="C25" s="16"/>
      <c r="D25" s="16"/>
      <c r="E25" s="207"/>
      <c r="F25" s="242"/>
      <c r="G25" s="242"/>
      <c r="H25" s="201"/>
      <c r="I25" s="205"/>
      <c r="J25" s="205"/>
      <c r="K25" s="205"/>
      <c r="L25" s="201"/>
      <c r="M25" s="202"/>
      <c r="N25" s="202"/>
      <c r="O25" s="203"/>
      <c r="P25" s="239"/>
      <c r="Q25" s="200"/>
    </row>
    <row r="26" spans="1:17" s="17" customFormat="1" ht="15" customHeight="1" x14ac:dyDescent="0.4">
      <c r="A26" s="290"/>
      <c r="B26" s="289"/>
      <c r="C26" s="16"/>
      <c r="D26" s="16"/>
      <c r="E26" s="207"/>
      <c r="F26" s="242"/>
      <c r="G26" s="242"/>
      <c r="H26" s="201"/>
      <c r="I26" s="205"/>
      <c r="J26" s="205"/>
      <c r="K26" s="205"/>
      <c r="L26" s="201"/>
      <c r="M26" s="202"/>
      <c r="N26" s="202"/>
      <c r="O26" s="203"/>
      <c r="P26" s="239"/>
      <c r="Q26" s="200"/>
    </row>
    <row r="27" spans="1:17" s="17" customFormat="1" ht="15" customHeight="1" x14ac:dyDescent="0.4">
      <c r="A27" s="290"/>
      <c r="B27" s="289"/>
      <c r="C27" s="16"/>
      <c r="D27" s="16"/>
      <c r="E27" s="207"/>
      <c r="F27" s="242"/>
      <c r="G27" s="242"/>
      <c r="H27" s="201"/>
      <c r="I27" s="205"/>
      <c r="J27" s="205"/>
      <c r="K27" s="205"/>
      <c r="L27" s="201"/>
      <c r="M27" s="202"/>
      <c r="N27" s="202"/>
      <c r="O27" s="203"/>
      <c r="P27" s="239"/>
      <c r="Q27" s="200"/>
    </row>
    <row r="28" spans="1:17" s="17" customFormat="1" ht="15" customHeight="1" x14ac:dyDescent="0.4">
      <c r="A28" s="290"/>
      <c r="B28" s="289"/>
      <c r="C28" s="16"/>
      <c r="D28" s="16"/>
      <c r="E28" s="207"/>
      <c r="F28" s="242"/>
      <c r="G28" s="242"/>
      <c r="H28" s="201"/>
      <c r="I28" s="205"/>
      <c r="J28" s="205"/>
      <c r="K28" s="205"/>
      <c r="L28" s="201"/>
      <c r="M28" s="202"/>
      <c r="N28" s="202"/>
      <c r="O28" s="203"/>
      <c r="P28" s="239"/>
      <c r="Q28" s="200"/>
    </row>
    <row r="29" spans="1:17" s="17" customFormat="1" ht="15" customHeight="1" x14ac:dyDescent="0.4">
      <c r="A29" s="290"/>
      <c r="B29" s="289"/>
      <c r="C29" s="16"/>
      <c r="D29" s="16"/>
      <c r="E29" s="207"/>
      <c r="F29" s="242"/>
      <c r="G29" s="242"/>
      <c r="H29" s="201"/>
      <c r="I29" s="205"/>
      <c r="J29" s="205"/>
      <c r="K29" s="205"/>
      <c r="L29" s="201"/>
      <c r="M29" s="202"/>
      <c r="N29" s="202"/>
      <c r="O29" s="203"/>
      <c r="P29" s="239"/>
      <c r="Q29" s="200"/>
    </row>
    <row r="30" spans="1:17" s="17" customFormat="1" ht="15" customHeight="1" x14ac:dyDescent="0.4">
      <c r="A30" s="290"/>
      <c r="B30" s="289"/>
      <c r="C30" s="16"/>
      <c r="D30" s="16"/>
      <c r="E30" s="207"/>
      <c r="F30" s="242"/>
      <c r="G30" s="242"/>
      <c r="H30" s="201"/>
      <c r="I30" s="205"/>
      <c r="J30" s="205"/>
      <c r="K30" s="205"/>
      <c r="L30" s="201"/>
      <c r="M30" s="202"/>
      <c r="N30" s="202"/>
      <c r="O30" s="203"/>
      <c r="P30" s="239"/>
      <c r="Q30" s="200"/>
    </row>
    <row r="31" spans="1:17" s="17" customFormat="1" ht="15" customHeight="1" x14ac:dyDescent="0.4">
      <c r="A31" s="290"/>
      <c r="B31" s="34"/>
      <c r="C31" s="19"/>
      <c r="D31" s="19"/>
      <c r="E31" s="207"/>
      <c r="F31" s="242"/>
      <c r="G31" s="242"/>
      <c r="H31" s="201"/>
      <c r="I31" s="206"/>
      <c r="J31" s="206"/>
      <c r="K31" s="206"/>
      <c r="L31" s="201"/>
      <c r="M31" s="202"/>
      <c r="N31" s="202"/>
      <c r="O31" s="203"/>
      <c r="P31" s="239"/>
      <c r="Q31" s="200"/>
    </row>
    <row r="32" spans="1:17" s="17" customFormat="1" ht="15" customHeight="1" x14ac:dyDescent="0.4">
      <c r="A32" s="290">
        <v>3</v>
      </c>
      <c r="B32" s="16"/>
      <c r="C32" s="16"/>
      <c r="D32" s="16"/>
      <c r="E32" s="207"/>
      <c r="F32" s="242"/>
      <c r="G32" s="242"/>
      <c r="H32" s="201"/>
      <c r="I32" s="204"/>
      <c r="J32" s="204"/>
      <c r="K32" s="204"/>
      <c r="L32" s="201"/>
      <c r="M32" s="202">
        <f>COUNTA(F32:L40)</f>
        <v>0</v>
      </c>
      <c r="N32" s="202">
        <f>SUM(F32:L40)</f>
        <v>0</v>
      </c>
      <c r="O32" s="203" t="e">
        <f>N32/M32*10</f>
        <v>#DIV/0!</v>
      </c>
      <c r="P32" s="239"/>
      <c r="Q32" s="200"/>
    </row>
    <row r="33" spans="1:17" s="17" customFormat="1" ht="15" customHeight="1" x14ac:dyDescent="0.4">
      <c r="A33" s="290"/>
      <c r="B33" s="18"/>
      <c r="C33" s="16"/>
      <c r="D33" s="16"/>
      <c r="E33" s="207"/>
      <c r="F33" s="242"/>
      <c r="G33" s="242"/>
      <c r="H33" s="201"/>
      <c r="I33" s="205"/>
      <c r="J33" s="205"/>
      <c r="K33" s="205"/>
      <c r="L33" s="201"/>
      <c r="M33" s="202"/>
      <c r="N33" s="202"/>
      <c r="O33" s="203"/>
      <c r="P33" s="239"/>
      <c r="Q33" s="200"/>
    </row>
    <row r="34" spans="1:17" s="17" customFormat="1" ht="15" customHeight="1" x14ac:dyDescent="0.4">
      <c r="A34" s="290"/>
      <c r="B34" s="289"/>
      <c r="C34" s="16"/>
      <c r="D34" s="16"/>
      <c r="E34" s="207"/>
      <c r="F34" s="242"/>
      <c r="G34" s="242"/>
      <c r="H34" s="201"/>
      <c r="I34" s="205"/>
      <c r="J34" s="205"/>
      <c r="K34" s="205"/>
      <c r="L34" s="201"/>
      <c r="M34" s="202"/>
      <c r="N34" s="202"/>
      <c r="O34" s="203"/>
      <c r="P34" s="239"/>
      <c r="Q34" s="200"/>
    </row>
    <row r="35" spans="1:17" s="17" customFormat="1" ht="15" customHeight="1" x14ac:dyDescent="0.4">
      <c r="A35" s="290"/>
      <c r="B35" s="289"/>
      <c r="C35" s="16"/>
      <c r="D35" s="16"/>
      <c r="E35" s="207"/>
      <c r="F35" s="242"/>
      <c r="G35" s="242"/>
      <c r="H35" s="201"/>
      <c r="I35" s="205"/>
      <c r="J35" s="205"/>
      <c r="K35" s="205"/>
      <c r="L35" s="201"/>
      <c r="M35" s="202"/>
      <c r="N35" s="202"/>
      <c r="O35" s="203"/>
      <c r="P35" s="239"/>
      <c r="Q35" s="200"/>
    </row>
    <row r="36" spans="1:17" s="17" customFormat="1" ht="15" customHeight="1" x14ac:dyDescent="0.4">
      <c r="A36" s="290"/>
      <c r="B36" s="289"/>
      <c r="C36" s="16"/>
      <c r="D36" s="16"/>
      <c r="E36" s="207"/>
      <c r="F36" s="242"/>
      <c r="G36" s="242"/>
      <c r="H36" s="201"/>
      <c r="I36" s="205"/>
      <c r="J36" s="205"/>
      <c r="K36" s="205"/>
      <c r="L36" s="201"/>
      <c r="M36" s="202"/>
      <c r="N36" s="202"/>
      <c r="O36" s="203"/>
      <c r="P36" s="239"/>
      <c r="Q36" s="200"/>
    </row>
    <row r="37" spans="1:17" s="17" customFormat="1" ht="15" customHeight="1" x14ac:dyDescent="0.4">
      <c r="A37" s="290"/>
      <c r="B37" s="289"/>
      <c r="C37" s="16"/>
      <c r="D37" s="16"/>
      <c r="E37" s="207"/>
      <c r="F37" s="242"/>
      <c r="G37" s="242"/>
      <c r="H37" s="201"/>
      <c r="I37" s="205"/>
      <c r="J37" s="205"/>
      <c r="K37" s="205"/>
      <c r="L37" s="201"/>
      <c r="M37" s="202"/>
      <c r="N37" s="202"/>
      <c r="O37" s="203"/>
      <c r="P37" s="239"/>
      <c r="Q37" s="200"/>
    </row>
    <row r="38" spans="1:17" s="17" customFormat="1" ht="15" customHeight="1" x14ac:dyDescent="0.4">
      <c r="A38" s="290"/>
      <c r="B38" s="289"/>
      <c r="C38" s="16"/>
      <c r="D38" s="16"/>
      <c r="E38" s="207"/>
      <c r="F38" s="242"/>
      <c r="G38" s="242"/>
      <c r="H38" s="201"/>
      <c r="I38" s="205"/>
      <c r="J38" s="205"/>
      <c r="K38" s="205"/>
      <c r="L38" s="201"/>
      <c r="M38" s="202"/>
      <c r="N38" s="202"/>
      <c r="O38" s="203"/>
      <c r="P38" s="239"/>
      <c r="Q38" s="200"/>
    </row>
    <row r="39" spans="1:17" s="17" customFormat="1" ht="15" customHeight="1" x14ac:dyDescent="0.4">
      <c r="A39" s="290"/>
      <c r="B39" s="289"/>
      <c r="C39" s="16"/>
      <c r="D39" s="16"/>
      <c r="E39" s="207"/>
      <c r="F39" s="242"/>
      <c r="G39" s="242"/>
      <c r="H39" s="201"/>
      <c r="I39" s="205"/>
      <c r="J39" s="205"/>
      <c r="K39" s="205"/>
      <c r="L39" s="201"/>
      <c r="M39" s="202"/>
      <c r="N39" s="202"/>
      <c r="O39" s="203"/>
      <c r="P39" s="239"/>
      <c r="Q39" s="200"/>
    </row>
    <row r="40" spans="1:17" s="17" customFormat="1" ht="15" customHeight="1" x14ac:dyDescent="0.4">
      <c r="A40" s="290"/>
      <c r="B40" s="34"/>
      <c r="C40" s="19"/>
      <c r="D40" s="19"/>
      <c r="E40" s="207"/>
      <c r="F40" s="242"/>
      <c r="G40" s="242"/>
      <c r="H40" s="201"/>
      <c r="I40" s="206"/>
      <c r="J40" s="206"/>
      <c r="K40" s="206"/>
      <c r="L40" s="201"/>
      <c r="M40" s="202"/>
      <c r="N40" s="202"/>
      <c r="O40" s="203"/>
      <c r="P40" s="239"/>
      <c r="Q40" s="200"/>
    </row>
    <row r="41" spans="1:17" s="17" customFormat="1" ht="15" customHeight="1" x14ac:dyDescent="0.4">
      <c r="A41" s="290">
        <v>4</v>
      </c>
      <c r="B41" s="16"/>
      <c r="C41" s="16"/>
      <c r="D41" s="16"/>
      <c r="E41" s="207"/>
      <c r="F41" s="242"/>
      <c r="G41" s="242"/>
      <c r="H41" s="201"/>
      <c r="I41" s="204"/>
      <c r="J41" s="204"/>
      <c r="K41" s="204"/>
      <c r="L41" s="201"/>
      <c r="M41" s="202">
        <f>COUNTA(F41:L49)</f>
        <v>0</v>
      </c>
      <c r="N41" s="202">
        <f>SUM(F41:L49)</f>
        <v>0</v>
      </c>
      <c r="O41" s="203" t="e">
        <f>N41/M41*10</f>
        <v>#DIV/0!</v>
      </c>
      <c r="P41" s="239"/>
      <c r="Q41" s="200"/>
    </row>
    <row r="42" spans="1:17" s="17" customFormat="1" ht="15" customHeight="1" x14ac:dyDescent="0.4">
      <c r="A42" s="290"/>
      <c r="B42" s="18"/>
      <c r="C42" s="16"/>
      <c r="D42" s="16"/>
      <c r="E42" s="207"/>
      <c r="F42" s="242"/>
      <c r="G42" s="242"/>
      <c r="H42" s="201"/>
      <c r="I42" s="205"/>
      <c r="J42" s="205"/>
      <c r="K42" s="205"/>
      <c r="L42" s="201"/>
      <c r="M42" s="202"/>
      <c r="N42" s="202"/>
      <c r="O42" s="203"/>
      <c r="P42" s="239"/>
      <c r="Q42" s="200"/>
    </row>
    <row r="43" spans="1:17" s="17" customFormat="1" ht="15" customHeight="1" x14ac:dyDescent="0.4">
      <c r="A43" s="290"/>
      <c r="B43" s="289"/>
      <c r="C43" s="16"/>
      <c r="D43" s="16"/>
      <c r="E43" s="207"/>
      <c r="F43" s="242"/>
      <c r="G43" s="242"/>
      <c r="H43" s="201"/>
      <c r="I43" s="205"/>
      <c r="J43" s="205"/>
      <c r="K43" s="205"/>
      <c r="L43" s="201"/>
      <c r="M43" s="202"/>
      <c r="N43" s="202"/>
      <c r="O43" s="203"/>
      <c r="P43" s="239"/>
      <c r="Q43" s="200"/>
    </row>
    <row r="44" spans="1:17" s="17" customFormat="1" ht="15" customHeight="1" x14ac:dyDescent="0.4">
      <c r="A44" s="290"/>
      <c r="B44" s="289"/>
      <c r="C44" s="16"/>
      <c r="D44" s="16"/>
      <c r="E44" s="207"/>
      <c r="F44" s="242"/>
      <c r="G44" s="242"/>
      <c r="H44" s="201"/>
      <c r="I44" s="205"/>
      <c r="J44" s="205"/>
      <c r="K44" s="205"/>
      <c r="L44" s="201"/>
      <c r="M44" s="202"/>
      <c r="N44" s="202"/>
      <c r="O44" s="203"/>
      <c r="P44" s="239"/>
      <c r="Q44" s="200"/>
    </row>
    <row r="45" spans="1:17" s="17" customFormat="1" ht="15" customHeight="1" x14ac:dyDescent="0.4">
      <c r="A45" s="290"/>
      <c r="B45" s="289"/>
      <c r="C45" s="16"/>
      <c r="D45" s="16"/>
      <c r="E45" s="207"/>
      <c r="F45" s="242"/>
      <c r="G45" s="242"/>
      <c r="H45" s="201"/>
      <c r="I45" s="205"/>
      <c r="J45" s="205"/>
      <c r="K45" s="205"/>
      <c r="L45" s="201"/>
      <c r="M45" s="202"/>
      <c r="N45" s="202"/>
      <c r="O45" s="203"/>
      <c r="P45" s="239"/>
      <c r="Q45" s="200"/>
    </row>
    <row r="46" spans="1:17" s="17" customFormat="1" ht="15" customHeight="1" x14ac:dyDescent="0.4">
      <c r="A46" s="290"/>
      <c r="B46" s="289"/>
      <c r="C46" s="16"/>
      <c r="D46" s="16"/>
      <c r="E46" s="207"/>
      <c r="F46" s="242"/>
      <c r="G46" s="242"/>
      <c r="H46" s="201"/>
      <c r="I46" s="205"/>
      <c r="J46" s="205"/>
      <c r="K46" s="205"/>
      <c r="L46" s="201"/>
      <c r="M46" s="202"/>
      <c r="N46" s="202"/>
      <c r="O46" s="203"/>
      <c r="P46" s="239"/>
      <c r="Q46" s="200"/>
    </row>
    <row r="47" spans="1:17" s="17" customFormat="1" ht="15" customHeight="1" x14ac:dyDescent="0.4">
      <c r="A47" s="290"/>
      <c r="B47" s="289"/>
      <c r="C47" s="16"/>
      <c r="D47" s="16"/>
      <c r="E47" s="207"/>
      <c r="F47" s="242"/>
      <c r="G47" s="242"/>
      <c r="H47" s="201"/>
      <c r="I47" s="205"/>
      <c r="J47" s="205"/>
      <c r="K47" s="205"/>
      <c r="L47" s="201"/>
      <c r="M47" s="202"/>
      <c r="N47" s="202"/>
      <c r="O47" s="203"/>
      <c r="P47" s="239"/>
      <c r="Q47" s="200"/>
    </row>
    <row r="48" spans="1:17" s="17" customFormat="1" ht="15" customHeight="1" x14ac:dyDescent="0.4">
      <c r="A48" s="290"/>
      <c r="B48" s="289"/>
      <c r="C48" s="16"/>
      <c r="D48" s="16"/>
      <c r="E48" s="207"/>
      <c r="F48" s="242"/>
      <c r="G48" s="242"/>
      <c r="H48" s="201"/>
      <c r="I48" s="205"/>
      <c r="J48" s="205"/>
      <c r="K48" s="205"/>
      <c r="L48" s="201"/>
      <c r="M48" s="202"/>
      <c r="N48" s="202"/>
      <c r="O48" s="203"/>
      <c r="P48" s="239"/>
      <c r="Q48" s="200"/>
    </row>
    <row r="49" spans="1:17" s="17" customFormat="1" ht="15" customHeight="1" x14ac:dyDescent="0.4">
      <c r="A49" s="290"/>
      <c r="B49" s="34"/>
      <c r="C49" s="19"/>
      <c r="D49" s="19"/>
      <c r="E49" s="207"/>
      <c r="F49" s="242"/>
      <c r="G49" s="242"/>
      <c r="H49" s="201"/>
      <c r="I49" s="206"/>
      <c r="J49" s="206"/>
      <c r="K49" s="206"/>
      <c r="L49" s="201"/>
      <c r="M49" s="202"/>
      <c r="N49" s="202"/>
      <c r="O49" s="203"/>
      <c r="P49" s="239"/>
      <c r="Q49" s="200"/>
    </row>
    <row r="50" spans="1:17" s="17" customFormat="1" ht="15" customHeight="1" x14ac:dyDescent="0.4">
      <c r="A50" s="290">
        <v>5</v>
      </c>
      <c r="B50" s="16"/>
      <c r="C50" s="16"/>
      <c r="D50" s="16"/>
      <c r="E50" s="207"/>
      <c r="F50" s="242"/>
      <c r="G50" s="242"/>
      <c r="H50" s="201"/>
      <c r="I50" s="204"/>
      <c r="J50" s="204"/>
      <c r="K50" s="204"/>
      <c r="L50" s="201"/>
      <c r="M50" s="202">
        <f>COUNTA(F50:L58)</f>
        <v>0</v>
      </c>
      <c r="N50" s="202">
        <f>SUM(F50:L58)</f>
        <v>0</v>
      </c>
      <c r="O50" s="203" t="e">
        <f>N50/M50*10</f>
        <v>#DIV/0!</v>
      </c>
      <c r="P50" s="239"/>
      <c r="Q50" s="200"/>
    </row>
    <row r="51" spans="1:17" s="17" customFormat="1" ht="15" customHeight="1" x14ac:dyDescent="0.4">
      <c r="A51" s="290"/>
      <c r="B51" s="18"/>
      <c r="C51" s="16"/>
      <c r="D51" s="16"/>
      <c r="E51" s="207"/>
      <c r="F51" s="242"/>
      <c r="G51" s="242"/>
      <c r="H51" s="201"/>
      <c r="I51" s="205"/>
      <c r="J51" s="205"/>
      <c r="K51" s="205"/>
      <c r="L51" s="201"/>
      <c r="M51" s="202"/>
      <c r="N51" s="202"/>
      <c r="O51" s="203"/>
      <c r="P51" s="239"/>
      <c r="Q51" s="200"/>
    </row>
    <row r="52" spans="1:17" s="17" customFormat="1" ht="15" customHeight="1" x14ac:dyDescent="0.4">
      <c r="A52" s="290"/>
      <c r="B52" s="289"/>
      <c r="C52" s="16"/>
      <c r="D52" s="16"/>
      <c r="E52" s="207"/>
      <c r="F52" s="242"/>
      <c r="G52" s="242"/>
      <c r="H52" s="201"/>
      <c r="I52" s="205"/>
      <c r="J52" s="205"/>
      <c r="K52" s="205"/>
      <c r="L52" s="201"/>
      <c r="M52" s="202"/>
      <c r="N52" s="202"/>
      <c r="O52" s="203"/>
      <c r="P52" s="239"/>
      <c r="Q52" s="200"/>
    </row>
    <row r="53" spans="1:17" s="17" customFormat="1" ht="15" customHeight="1" x14ac:dyDescent="0.4">
      <c r="A53" s="290"/>
      <c r="B53" s="289"/>
      <c r="C53" s="16"/>
      <c r="D53" s="16"/>
      <c r="E53" s="207"/>
      <c r="F53" s="242"/>
      <c r="G53" s="242"/>
      <c r="H53" s="201"/>
      <c r="I53" s="205"/>
      <c r="J53" s="205"/>
      <c r="K53" s="205"/>
      <c r="L53" s="201"/>
      <c r="M53" s="202"/>
      <c r="N53" s="202"/>
      <c r="O53" s="203"/>
      <c r="P53" s="239"/>
      <c r="Q53" s="200"/>
    </row>
    <row r="54" spans="1:17" s="17" customFormat="1" ht="15" customHeight="1" x14ac:dyDescent="0.4">
      <c r="A54" s="290"/>
      <c r="B54" s="289"/>
      <c r="C54" s="16"/>
      <c r="D54" s="16"/>
      <c r="E54" s="207"/>
      <c r="F54" s="242"/>
      <c r="G54" s="242"/>
      <c r="H54" s="201"/>
      <c r="I54" s="205"/>
      <c r="J54" s="205"/>
      <c r="K54" s="205"/>
      <c r="L54" s="201"/>
      <c r="M54" s="202"/>
      <c r="N54" s="202"/>
      <c r="O54" s="203"/>
      <c r="P54" s="239"/>
      <c r="Q54" s="200"/>
    </row>
    <row r="55" spans="1:17" s="17" customFormat="1" ht="15" customHeight="1" x14ac:dyDescent="0.4">
      <c r="A55" s="290"/>
      <c r="B55" s="289"/>
      <c r="C55" s="16"/>
      <c r="D55" s="16"/>
      <c r="E55" s="207"/>
      <c r="F55" s="242"/>
      <c r="G55" s="242"/>
      <c r="H55" s="201"/>
      <c r="I55" s="205"/>
      <c r="J55" s="205"/>
      <c r="K55" s="205"/>
      <c r="L55" s="201"/>
      <c r="M55" s="202"/>
      <c r="N55" s="202"/>
      <c r="O55" s="203"/>
      <c r="P55" s="239"/>
      <c r="Q55" s="200"/>
    </row>
    <row r="56" spans="1:17" s="17" customFormat="1" ht="15" customHeight="1" x14ac:dyDescent="0.4">
      <c r="A56" s="290"/>
      <c r="B56" s="289"/>
      <c r="C56" s="16"/>
      <c r="D56" s="16"/>
      <c r="E56" s="207"/>
      <c r="F56" s="242"/>
      <c r="G56" s="242"/>
      <c r="H56" s="201"/>
      <c r="I56" s="205"/>
      <c r="J56" s="205"/>
      <c r="K56" s="205"/>
      <c r="L56" s="201"/>
      <c r="M56" s="202"/>
      <c r="N56" s="202"/>
      <c r="O56" s="203"/>
      <c r="P56" s="239"/>
      <c r="Q56" s="200"/>
    </row>
    <row r="57" spans="1:17" s="17" customFormat="1" ht="15" customHeight="1" x14ac:dyDescent="0.4">
      <c r="A57" s="290"/>
      <c r="B57" s="289"/>
      <c r="C57" s="16"/>
      <c r="D57" s="16"/>
      <c r="E57" s="207"/>
      <c r="F57" s="242"/>
      <c r="G57" s="242"/>
      <c r="H57" s="201"/>
      <c r="I57" s="205"/>
      <c r="J57" s="205"/>
      <c r="K57" s="205"/>
      <c r="L57" s="201"/>
      <c r="M57" s="202"/>
      <c r="N57" s="202"/>
      <c r="O57" s="203"/>
      <c r="P57" s="239"/>
      <c r="Q57" s="200"/>
    </row>
    <row r="58" spans="1:17" s="17" customFormat="1" ht="15" customHeight="1" x14ac:dyDescent="0.4">
      <c r="A58" s="290"/>
      <c r="B58" s="34"/>
      <c r="C58" s="19"/>
      <c r="D58" s="19"/>
      <c r="E58" s="207"/>
      <c r="F58" s="242"/>
      <c r="G58" s="242"/>
      <c r="H58" s="201"/>
      <c r="I58" s="206"/>
      <c r="J58" s="206"/>
      <c r="K58" s="206"/>
      <c r="L58" s="201"/>
      <c r="M58" s="202"/>
      <c r="N58" s="202"/>
      <c r="O58" s="203"/>
      <c r="P58" s="239"/>
      <c r="Q58" s="200"/>
    </row>
    <row r="59" spans="1:17" s="17" customFormat="1" ht="15" customHeight="1" x14ac:dyDescent="0.4">
      <c r="A59" s="290">
        <v>6</v>
      </c>
      <c r="B59" s="16"/>
      <c r="C59" s="16"/>
      <c r="D59" s="16"/>
      <c r="E59" s="207"/>
      <c r="F59" s="242"/>
      <c r="G59" s="242"/>
      <c r="H59" s="201"/>
      <c r="I59" s="204"/>
      <c r="J59" s="204"/>
      <c r="K59" s="204"/>
      <c r="L59" s="201"/>
      <c r="M59" s="202">
        <f>COUNTA(F59:L67)</f>
        <v>0</v>
      </c>
      <c r="N59" s="202">
        <f>SUM(F59:L67)</f>
        <v>0</v>
      </c>
      <c r="O59" s="203" t="e">
        <f>N59/M59*10</f>
        <v>#DIV/0!</v>
      </c>
      <c r="P59" s="239"/>
      <c r="Q59" s="200"/>
    </row>
    <row r="60" spans="1:17" s="17" customFormat="1" ht="15" customHeight="1" x14ac:dyDescent="0.4">
      <c r="A60" s="290"/>
      <c r="B60" s="18"/>
      <c r="C60" s="16"/>
      <c r="D60" s="16"/>
      <c r="E60" s="207"/>
      <c r="F60" s="242"/>
      <c r="G60" s="242"/>
      <c r="H60" s="201"/>
      <c r="I60" s="205"/>
      <c r="J60" s="205"/>
      <c r="K60" s="205"/>
      <c r="L60" s="201"/>
      <c r="M60" s="202"/>
      <c r="N60" s="202"/>
      <c r="O60" s="203"/>
      <c r="P60" s="239"/>
      <c r="Q60" s="200"/>
    </row>
    <row r="61" spans="1:17" s="17" customFormat="1" ht="15" customHeight="1" x14ac:dyDescent="0.4">
      <c r="A61" s="290"/>
      <c r="B61" s="289"/>
      <c r="C61" s="16"/>
      <c r="D61" s="16"/>
      <c r="E61" s="207"/>
      <c r="F61" s="242"/>
      <c r="G61" s="242"/>
      <c r="H61" s="201"/>
      <c r="I61" s="205"/>
      <c r="J61" s="205"/>
      <c r="K61" s="205"/>
      <c r="L61" s="201"/>
      <c r="M61" s="202"/>
      <c r="N61" s="202"/>
      <c r="O61" s="203"/>
      <c r="P61" s="239"/>
      <c r="Q61" s="200"/>
    </row>
    <row r="62" spans="1:17" s="17" customFormat="1" ht="15" customHeight="1" x14ac:dyDescent="0.4">
      <c r="A62" s="290"/>
      <c r="B62" s="289"/>
      <c r="C62" s="16"/>
      <c r="D62" s="16"/>
      <c r="E62" s="207"/>
      <c r="F62" s="242"/>
      <c r="G62" s="242"/>
      <c r="H62" s="201"/>
      <c r="I62" s="205"/>
      <c r="J62" s="205"/>
      <c r="K62" s="205"/>
      <c r="L62" s="201"/>
      <c r="M62" s="202"/>
      <c r="N62" s="202"/>
      <c r="O62" s="203"/>
      <c r="P62" s="239"/>
      <c r="Q62" s="200"/>
    </row>
    <row r="63" spans="1:17" s="17" customFormat="1" ht="15" customHeight="1" x14ac:dyDescent="0.4">
      <c r="A63" s="290"/>
      <c r="B63" s="289"/>
      <c r="C63" s="16"/>
      <c r="D63" s="16"/>
      <c r="E63" s="207"/>
      <c r="F63" s="242"/>
      <c r="G63" s="242"/>
      <c r="H63" s="201"/>
      <c r="I63" s="205"/>
      <c r="J63" s="205"/>
      <c r="K63" s="205"/>
      <c r="L63" s="201"/>
      <c r="M63" s="202"/>
      <c r="N63" s="202"/>
      <c r="O63" s="203"/>
      <c r="P63" s="239"/>
      <c r="Q63" s="200"/>
    </row>
    <row r="64" spans="1:17" s="17" customFormat="1" ht="15" customHeight="1" x14ac:dyDescent="0.4">
      <c r="A64" s="290"/>
      <c r="B64" s="289"/>
      <c r="C64" s="16"/>
      <c r="D64" s="16"/>
      <c r="E64" s="207"/>
      <c r="F64" s="242"/>
      <c r="G64" s="242"/>
      <c r="H64" s="201"/>
      <c r="I64" s="205"/>
      <c r="J64" s="205"/>
      <c r="K64" s="205"/>
      <c r="L64" s="201"/>
      <c r="M64" s="202"/>
      <c r="N64" s="202"/>
      <c r="O64" s="203"/>
      <c r="P64" s="239"/>
      <c r="Q64" s="200"/>
    </row>
    <row r="65" spans="1:17" s="17" customFormat="1" ht="15" customHeight="1" x14ac:dyDescent="0.4">
      <c r="A65" s="290"/>
      <c r="B65" s="289"/>
      <c r="C65" s="16"/>
      <c r="D65" s="16"/>
      <c r="E65" s="207"/>
      <c r="F65" s="242"/>
      <c r="G65" s="242"/>
      <c r="H65" s="201"/>
      <c r="I65" s="205"/>
      <c r="J65" s="205"/>
      <c r="K65" s="205"/>
      <c r="L65" s="201"/>
      <c r="M65" s="202"/>
      <c r="N65" s="202"/>
      <c r="O65" s="203"/>
      <c r="P65" s="239"/>
      <c r="Q65" s="200"/>
    </row>
    <row r="66" spans="1:17" s="17" customFormat="1" ht="15" customHeight="1" x14ac:dyDescent="0.4">
      <c r="A66" s="290"/>
      <c r="B66" s="289"/>
      <c r="C66" s="16"/>
      <c r="D66" s="16"/>
      <c r="E66" s="207"/>
      <c r="F66" s="242"/>
      <c r="G66" s="242"/>
      <c r="H66" s="201"/>
      <c r="I66" s="205"/>
      <c r="J66" s="205"/>
      <c r="K66" s="205"/>
      <c r="L66" s="201"/>
      <c r="M66" s="202"/>
      <c r="N66" s="202"/>
      <c r="O66" s="203"/>
      <c r="P66" s="239"/>
      <c r="Q66" s="200"/>
    </row>
    <row r="67" spans="1:17" s="17" customFormat="1" ht="15" customHeight="1" x14ac:dyDescent="0.4">
      <c r="A67" s="290"/>
      <c r="B67" s="34"/>
      <c r="C67" s="19"/>
      <c r="D67" s="19"/>
      <c r="E67" s="207"/>
      <c r="F67" s="242"/>
      <c r="G67" s="242"/>
      <c r="H67" s="201"/>
      <c r="I67" s="206"/>
      <c r="J67" s="206"/>
      <c r="K67" s="206"/>
      <c r="L67" s="201"/>
      <c r="M67" s="202"/>
      <c r="N67" s="202"/>
      <c r="O67" s="203"/>
      <c r="P67" s="239"/>
      <c r="Q67" s="200"/>
    </row>
    <row r="68" spans="1:17" s="17" customFormat="1" ht="15" customHeight="1" x14ac:dyDescent="0.4">
      <c r="A68" s="290">
        <v>7</v>
      </c>
      <c r="B68" s="16"/>
      <c r="C68" s="16"/>
      <c r="D68" s="16"/>
      <c r="E68" s="207"/>
      <c r="F68" s="242"/>
      <c r="G68" s="242"/>
      <c r="H68" s="201"/>
      <c r="I68" s="204"/>
      <c r="J68" s="204"/>
      <c r="K68" s="204"/>
      <c r="L68" s="201"/>
      <c r="M68" s="202">
        <f>COUNTA(F68:L76)</f>
        <v>0</v>
      </c>
      <c r="N68" s="202">
        <f>SUM(F68:L76)</f>
        <v>0</v>
      </c>
      <c r="O68" s="203" t="e">
        <f>N68/M68*10</f>
        <v>#DIV/0!</v>
      </c>
      <c r="P68" s="239"/>
      <c r="Q68" s="200"/>
    </row>
    <row r="69" spans="1:17" s="17" customFormat="1" ht="15" customHeight="1" x14ac:dyDescent="0.4">
      <c r="A69" s="290"/>
      <c r="B69" s="18"/>
      <c r="C69" s="16"/>
      <c r="D69" s="16"/>
      <c r="E69" s="207"/>
      <c r="F69" s="242"/>
      <c r="G69" s="242"/>
      <c r="H69" s="201"/>
      <c r="I69" s="205"/>
      <c r="J69" s="205"/>
      <c r="K69" s="205"/>
      <c r="L69" s="201"/>
      <c r="M69" s="202"/>
      <c r="N69" s="202"/>
      <c r="O69" s="203"/>
      <c r="P69" s="239"/>
      <c r="Q69" s="200"/>
    </row>
    <row r="70" spans="1:17" s="17" customFormat="1" ht="15" customHeight="1" x14ac:dyDescent="0.4">
      <c r="A70" s="290"/>
      <c r="B70" s="289"/>
      <c r="C70" s="16"/>
      <c r="D70" s="16"/>
      <c r="E70" s="207"/>
      <c r="F70" s="242"/>
      <c r="G70" s="242"/>
      <c r="H70" s="201"/>
      <c r="I70" s="205"/>
      <c r="J70" s="205"/>
      <c r="K70" s="205"/>
      <c r="L70" s="201"/>
      <c r="M70" s="202"/>
      <c r="N70" s="202"/>
      <c r="O70" s="203"/>
      <c r="P70" s="239"/>
      <c r="Q70" s="200"/>
    </row>
    <row r="71" spans="1:17" s="17" customFormat="1" ht="15" customHeight="1" x14ac:dyDescent="0.4">
      <c r="A71" s="290"/>
      <c r="B71" s="289"/>
      <c r="C71" s="16"/>
      <c r="D71" s="16"/>
      <c r="E71" s="207"/>
      <c r="F71" s="242"/>
      <c r="G71" s="242"/>
      <c r="H71" s="201"/>
      <c r="I71" s="205"/>
      <c r="J71" s="205"/>
      <c r="K71" s="205"/>
      <c r="L71" s="201"/>
      <c r="M71" s="202"/>
      <c r="N71" s="202"/>
      <c r="O71" s="203"/>
      <c r="P71" s="239"/>
      <c r="Q71" s="200"/>
    </row>
    <row r="72" spans="1:17" s="17" customFormat="1" ht="15" customHeight="1" x14ac:dyDescent="0.4">
      <c r="A72" s="290"/>
      <c r="B72" s="289"/>
      <c r="C72" s="16"/>
      <c r="D72" s="16"/>
      <c r="E72" s="207"/>
      <c r="F72" s="242"/>
      <c r="G72" s="242"/>
      <c r="H72" s="201"/>
      <c r="I72" s="205"/>
      <c r="J72" s="205"/>
      <c r="K72" s="205"/>
      <c r="L72" s="201"/>
      <c r="M72" s="202"/>
      <c r="N72" s="202"/>
      <c r="O72" s="203"/>
      <c r="P72" s="239"/>
      <c r="Q72" s="200"/>
    </row>
    <row r="73" spans="1:17" s="17" customFormat="1" ht="15" customHeight="1" x14ac:dyDescent="0.4">
      <c r="A73" s="290"/>
      <c r="B73" s="289"/>
      <c r="C73" s="16"/>
      <c r="D73" s="16"/>
      <c r="E73" s="207"/>
      <c r="F73" s="242"/>
      <c r="G73" s="242"/>
      <c r="H73" s="201"/>
      <c r="I73" s="205"/>
      <c r="J73" s="205"/>
      <c r="K73" s="205"/>
      <c r="L73" s="201"/>
      <c r="M73" s="202"/>
      <c r="N73" s="202"/>
      <c r="O73" s="203"/>
      <c r="P73" s="239"/>
      <c r="Q73" s="200"/>
    </row>
    <row r="74" spans="1:17" s="17" customFormat="1" ht="15" customHeight="1" x14ac:dyDescent="0.4">
      <c r="A74" s="290"/>
      <c r="B74" s="289"/>
      <c r="C74" s="16"/>
      <c r="D74" s="16"/>
      <c r="E74" s="207"/>
      <c r="F74" s="242"/>
      <c r="G74" s="242"/>
      <c r="H74" s="201"/>
      <c r="I74" s="205"/>
      <c r="J74" s="205"/>
      <c r="K74" s="205"/>
      <c r="L74" s="201"/>
      <c r="M74" s="202"/>
      <c r="N74" s="202"/>
      <c r="O74" s="203"/>
      <c r="P74" s="239"/>
      <c r="Q74" s="200"/>
    </row>
    <row r="75" spans="1:17" s="17" customFormat="1" ht="15" customHeight="1" x14ac:dyDescent="0.4">
      <c r="A75" s="290"/>
      <c r="B75" s="289"/>
      <c r="C75" s="16"/>
      <c r="D75" s="16"/>
      <c r="E75" s="207"/>
      <c r="F75" s="242"/>
      <c r="G75" s="242"/>
      <c r="H75" s="201"/>
      <c r="I75" s="205"/>
      <c r="J75" s="205"/>
      <c r="K75" s="205"/>
      <c r="L75" s="201"/>
      <c r="M75" s="202"/>
      <c r="N75" s="202"/>
      <c r="O75" s="203"/>
      <c r="P75" s="239"/>
      <c r="Q75" s="200"/>
    </row>
    <row r="76" spans="1:17" s="17" customFormat="1" ht="15" customHeight="1" x14ac:dyDescent="0.4">
      <c r="A76" s="290"/>
      <c r="B76" s="34"/>
      <c r="C76" s="19"/>
      <c r="D76" s="19"/>
      <c r="E76" s="207"/>
      <c r="F76" s="242"/>
      <c r="G76" s="242"/>
      <c r="H76" s="201"/>
      <c r="I76" s="206"/>
      <c r="J76" s="206"/>
      <c r="K76" s="206"/>
      <c r="L76" s="201"/>
      <c r="M76" s="202"/>
      <c r="N76" s="202"/>
      <c r="O76" s="203"/>
      <c r="P76" s="239"/>
      <c r="Q76" s="200"/>
    </row>
    <row r="77" spans="1:17" s="17" customFormat="1" ht="15" customHeight="1" x14ac:dyDescent="0.4">
      <c r="A77" s="290">
        <v>8</v>
      </c>
      <c r="B77" s="16"/>
      <c r="C77" s="16"/>
      <c r="D77" s="16"/>
      <c r="E77" s="207"/>
      <c r="F77" s="242"/>
      <c r="G77" s="242"/>
      <c r="H77" s="201"/>
      <c r="I77" s="204"/>
      <c r="J77" s="204"/>
      <c r="K77" s="204"/>
      <c r="L77" s="201"/>
      <c r="M77" s="202">
        <f>COUNTA(F77:L85)</f>
        <v>0</v>
      </c>
      <c r="N77" s="202">
        <f>SUM(F77:L85)</f>
        <v>0</v>
      </c>
      <c r="O77" s="203" t="e">
        <f>N77/M77*10</f>
        <v>#DIV/0!</v>
      </c>
      <c r="P77" s="239"/>
      <c r="Q77" s="200"/>
    </row>
    <row r="78" spans="1:17" s="17" customFormat="1" ht="15" customHeight="1" x14ac:dyDescent="0.4">
      <c r="A78" s="290"/>
      <c r="B78" s="18"/>
      <c r="C78" s="16"/>
      <c r="D78" s="16"/>
      <c r="E78" s="207"/>
      <c r="F78" s="242"/>
      <c r="G78" s="242"/>
      <c r="H78" s="201"/>
      <c r="I78" s="205"/>
      <c r="J78" s="205"/>
      <c r="K78" s="205"/>
      <c r="L78" s="201"/>
      <c r="M78" s="202"/>
      <c r="N78" s="202"/>
      <c r="O78" s="203"/>
      <c r="P78" s="239"/>
      <c r="Q78" s="200"/>
    </row>
    <row r="79" spans="1:17" s="17" customFormat="1" ht="15" customHeight="1" x14ac:dyDescent="0.4">
      <c r="A79" s="290"/>
      <c r="B79" s="289"/>
      <c r="C79" s="16"/>
      <c r="D79" s="16"/>
      <c r="E79" s="207"/>
      <c r="F79" s="242"/>
      <c r="G79" s="242"/>
      <c r="H79" s="201"/>
      <c r="I79" s="205"/>
      <c r="J79" s="205"/>
      <c r="K79" s="205"/>
      <c r="L79" s="201"/>
      <c r="M79" s="202"/>
      <c r="N79" s="202"/>
      <c r="O79" s="203"/>
      <c r="P79" s="239"/>
      <c r="Q79" s="200"/>
    </row>
    <row r="80" spans="1:17" s="17" customFormat="1" ht="15" customHeight="1" x14ac:dyDescent="0.4">
      <c r="A80" s="290"/>
      <c r="B80" s="289"/>
      <c r="C80" s="16"/>
      <c r="D80" s="16"/>
      <c r="E80" s="207"/>
      <c r="F80" s="242"/>
      <c r="G80" s="242"/>
      <c r="H80" s="201"/>
      <c r="I80" s="205"/>
      <c r="J80" s="205"/>
      <c r="K80" s="205"/>
      <c r="L80" s="201"/>
      <c r="M80" s="202"/>
      <c r="N80" s="202"/>
      <c r="O80" s="203"/>
      <c r="P80" s="239"/>
      <c r="Q80" s="200"/>
    </row>
    <row r="81" spans="1:17" s="17" customFormat="1" ht="15" customHeight="1" x14ac:dyDescent="0.4">
      <c r="A81" s="290"/>
      <c r="B81" s="289"/>
      <c r="C81" s="16"/>
      <c r="D81" s="16"/>
      <c r="E81" s="207"/>
      <c r="F81" s="242"/>
      <c r="G81" s="242"/>
      <c r="H81" s="201"/>
      <c r="I81" s="205"/>
      <c r="J81" s="205"/>
      <c r="K81" s="205"/>
      <c r="L81" s="201"/>
      <c r="M81" s="202"/>
      <c r="N81" s="202"/>
      <c r="O81" s="203"/>
      <c r="P81" s="239"/>
      <c r="Q81" s="200"/>
    </row>
    <row r="82" spans="1:17" s="17" customFormat="1" ht="15" customHeight="1" x14ac:dyDescent="0.4">
      <c r="A82" s="290"/>
      <c r="B82" s="289"/>
      <c r="C82" s="16"/>
      <c r="D82" s="16"/>
      <c r="E82" s="207"/>
      <c r="F82" s="242"/>
      <c r="G82" s="242"/>
      <c r="H82" s="201"/>
      <c r="I82" s="205"/>
      <c r="J82" s="205"/>
      <c r="K82" s="205"/>
      <c r="L82" s="201"/>
      <c r="M82" s="202"/>
      <c r="N82" s="202"/>
      <c r="O82" s="203"/>
      <c r="P82" s="239"/>
      <c r="Q82" s="200"/>
    </row>
    <row r="83" spans="1:17" s="17" customFormat="1" ht="15" customHeight="1" x14ac:dyDescent="0.4">
      <c r="A83" s="290"/>
      <c r="B83" s="289"/>
      <c r="C83" s="16"/>
      <c r="D83" s="16"/>
      <c r="E83" s="207"/>
      <c r="F83" s="242"/>
      <c r="G83" s="242"/>
      <c r="H83" s="201"/>
      <c r="I83" s="205"/>
      <c r="J83" s="205"/>
      <c r="K83" s="205"/>
      <c r="L83" s="201"/>
      <c r="M83" s="202"/>
      <c r="N83" s="202"/>
      <c r="O83" s="203"/>
      <c r="P83" s="239"/>
      <c r="Q83" s="200"/>
    </row>
    <row r="84" spans="1:17" s="17" customFormat="1" ht="15" customHeight="1" x14ac:dyDescent="0.4">
      <c r="A84" s="290"/>
      <c r="B84" s="289"/>
      <c r="C84" s="16"/>
      <c r="D84" s="16"/>
      <c r="E84" s="207"/>
      <c r="F84" s="242"/>
      <c r="G84" s="242"/>
      <c r="H84" s="201"/>
      <c r="I84" s="205"/>
      <c r="J84" s="205"/>
      <c r="K84" s="205"/>
      <c r="L84" s="201"/>
      <c r="M84" s="202"/>
      <c r="N84" s="202"/>
      <c r="O84" s="203"/>
      <c r="P84" s="239"/>
      <c r="Q84" s="200"/>
    </row>
    <row r="85" spans="1:17" s="17" customFormat="1" ht="15" customHeight="1" x14ac:dyDescent="0.4">
      <c r="A85" s="290"/>
      <c r="B85" s="34"/>
      <c r="C85" s="19"/>
      <c r="D85" s="19"/>
      <c r="E85" s="207"/>
      <c r="F85" s="242"/>
      <c r="G85" s="242"/>
      <c r="H85" s="201"/>
      <c r="I85" s="206"/>
      <c r="J85" s="206"/>
      <c r="K85" s="206"/>
      <c r="L85" s="201"/>
      <c r="M85" s="202"/>
      <c r="N85" s="202"/>
      <c r="O85" s="203"/>
      <c r="P85" s="239"/>
      <c r="Q85" s="200"/>
    </row>
    <row r="86" spans="1:17" s="17" customFormat="1" ht="15" customHeight="1" x14ac:dyDescent="0.4">
      <c r="A86" s="290">
        <v>9</v>
      </c>
      <c r="B86" s="16"/>
      <c r="C86" s="16"/>
      <c r="D86" s="16"/>
      <c r="E86" s="207"/>
      <c r="F86" s="242"/>
      <c r="G86" s="242"/>
      <c r="H86" s="201"/>
      <c r="I86" s="204"/>
      <c r="J86" s="204"/>
      <c r="K86" s="204"/>
      <c r="L86" s="201"/>
      <c r="M86" s="202">
        <f>COUNTA(F86:L94)</f>
        <v>0</v>
      </c>
      <c r="N86" s="202">
        <f>SUM(F86:L94)</f>
        <v>0</v>
      </c>
      <c r="O86" s="203" t="e">
        <f>N86/M86*10</f>
        <v>#DIV/0!</v>
      </c>
      <c r="P86" s="239"/>
      <c r="Q86" s="200"/>
    </row>
    <row r="87" spans="1:17" s="17" customFormat="1" ht="15" customHeight="1" x14ac:dyDescent="0.4">
      <c r="A87" s="290"/>
      <c r="B87" s="18"/>
      <c r="C87" s="16"/>
      <c r="D87" s="16"/>
      <c r="E87" s="207"/>
      <c r="F87" s="242"/>
      <c r="G87" s="242"/>
      <c r="H87" s="201"/>
      <c r="I87" s="205"/>
      <c r="J87" s="205"/>
      <c r="K87" s="205"/>
      <c r="L87" s="201"/>
      <c r="M87" s="202"/>
      <c r="N87" s="202"/>
      <c r="O87" s="203"/>
      <c r="P87" s="239"/>
      <c r="Q87" s="200"/>
    </row>
    <row r="88" spans="1:17" s="17" customFormat="1" ht="15" customHeight="1" x14ac:dyDescent="0.4">
      <c r="A88" s="290"/>
      <c r="B88" s="289"/>
      <c r="C88" s="16"/>
      <c r="D88" s="16"/>
      <c r="E88" s="207"/>
      <c r="F88" s="242"/>
      <c r="G88" s="242"/>
      <c r="H88" s="201"/>
      <c r="I88" s="205"/>
      <c r="J88" s="205"/>
      <c r="K88" s="205"/>
      <c r="L88" s="201"/>
      <c r="M88" s="202"/>
      <c r="N88" s="202"/>
      <c r="O88" s="203"/>
      <c r="P88" s="239"/>
      <c r="Q88" s="200"/>
    </row>
    <row r="89" spans="1:17" s="17" customFormat="1" ht="15" customHeight="1" x14ac:dyDescent="0.4">
      <c r="A89" s="290"/>
      <c r="B89" s="289"/>
      <c r="C89" s="16"/>
      <c r="D89" s="16"/>
      <c r="E89" s="207"/>
      <c r="F89" s="242"/>
      <c r="G89" s="242"/>
      <c r="H89" s="201"/>
      <c r="I89" s="205"/>
      <c r="J89" s="205"/>
      <c r="K89" s="205"/>
      <c r="L89" s="201"/>
      <c r="M89" s="202"/>
      <c r="N89" s="202"/>
      <c r="O89" s="203"/>
      <c r="P89" s="239"/>
      <c r="Q89" s="200"/>
    </row>
    <row r="90" spans="1:17" s="17" customFormat="1" ht="15" customHeight="1" x14ac:dyDescent="0.4">
      <c r="A90" s="290"/>
      <c r="B90" s="289"/>
      <c r="C90" s="16"/>
      <c r="D90" s="16"/>
      <c r="E90" s="207"/>
      <c r="F90" s="242"/>
      <c r="G90" s="242"/>
      <c r="H90" s="201"/>
      <c r="I90" s="205"/>
      <c r="J90" s="205"/>
      <c r="K90" s="205"/>
      <c r="L90" s="201"/>
      <c r="M90" s="202"/>
      <c r="N90" s="202"/>
      <c r="O90" s="203"/>
      <c r="P90" s="239"/>
      <c r="Q90" s="200"/>
    </row>
    <row r="91" spans="1:17" s="17" customFormat="1" ht="15" customHeight="1" x14ac:dyDescent="0.4">
      <c r="A91" s="290"/>
      <c r="B91" s="289"/>
      <c r="C91" s="16"/>
      <c r="D91" s="16"/>
      <c r="E91" s="207"/>
      <c r="F91" s="242"/>
      <c r="G91" s="242"/>
      <c r="H91" s="201"/>
      <c r="I91" s="205"/>
      <c r="J91" s="205"/>
      <c r="K91" s="205"/>
      <c r="L91" s="201"/>
      <c r="M91" s="202"/>
      <c r="N91" s="202"/>
      <c r="O91" s="203"/>
      <c r="P91" s="239"/>
      <c r="Q91" s="200"/>
    </row>
    <row r="92" spans="1:17" s="17" customFormat="1" ht="15" customHeight="1" x14ac:dyDescent="0.4">
      <c r="A92" s="290"/>
      <c r="B92" s="289"/>
      <c r="C92" s="16"/>
      <c r="D92" s="16"/>
      <c r="E92" s="207"/>
      <c r="F92" s="242"/>
      <c r="G92" s="242"/>
      <c r="H92" s="201"/>
      <c r="I92" s="205"/>
      <c r="J92" s="205"/>
      <c r="K92" s="205"/>
      <c r="L92" s="201"/>
      <c r="M92" s="202"/>
      <c r="N92" s="202"/>
      <c r="O92" s="203"/>
      <c r="P92" s="239"/>
      <c r="Q92" s="200"/>
    </row>
    <row r="93" spans="1:17" s="17" customFormat="1" ht="15" customHeight="1" x14ac:dyDescent="0.4">
      <c r="A93" s="290"/>
      <c r="B93" s="289"/>
      <c r="C93" s="16"/>
      <c r="D93" s="16"/>
      <c r="E93" s="207"/>
      <c r="F93" s="242"/>
      <c r="G93" s="242"/>
      <c r="H93" s="201"/>
      <c r="I93" s="205"/>
      <c r="J93" s="205"/>
      <c r="K93" s="205"/>
      <c r="L93" s="201"/>
      <c r="M93" s="202"/>
      <c r="N93" s="202"/>
      <c r="O93" s="203"/>
      <c r="P93" s="239"/>
      <c r="Q93" s="200"/>
    </row>
    <row r="94" spans="1:17" s="17" customFormat="1" ht="15" customHeight="1" x14ac:dyDescent="0.4">
      <c r="A94" s="290"/>
      <c r="B94" s="34"/>
      <c r="C94" s="19"/>
      <c r="D94" s="19"/>
      <c r="E94" s="207"/>
      <c r="F94" s="242"/>
      <c r="G94" s="242"/>
      <c r="H94" s="201"/>
      <c r="I94" s="206"/>
      <c r="J94" s="206"/>
      <c r="K94" s="206"/>
      <c r="L94" s="201"/>
      <c r="M94" s="202"/>
      <c r="N94" s="202"/>
      <c r="O94" s="203"/>
      <c r="P94" s="239"/>
      <c r="Q94" s="200"/>
    </row>
    <row r="95" spans="1:17" s="17" customFormat="1" ht="15" customHeight="1" x14ac:dyDescent="0.4">
      <c r="A95" s="290">
        <v>10</v>
      </c>
      <c r="B95" s="16"/>
      <c r="C95" s="16"/>
      <c r="D95" s="16"/>
      <c r="E95" s="207"/>
      <c r="F95" s="242"/>
      <c r="G95" s="242"/>
      <c r="H95" s="201"/>
      <c r="I95" s="204"/>
      <c r="J95" s="204"/>
      <c r="K95" s="204"/>
      <c r="L95" s="201"/>
      <c r="M95" s="202">
        <f>COUNTA(F95:L103)</f>
        <v>0</v>
      </c>
      <c r="N95" s="202">
        <f>SUM(F95:L103)</f>
        <v>0</v>
      </c>
      <c r="O95" s="203" t="e">
        <f>N95/M95*10</f>
        <v>#DIV/0!</v>
      </c>
      <c r="P95" s="239"/>
      <c r="Q95" s="200"/>
    </row>
    <row r="96" spans="1:17" s="17" customFormat="1" ht="15" customHeight="1" x14ac:dyDescent="0.4">
      <c r="A96" s="290"/>
      <c r="B96" s="18"/>
      <c r="C96" s="16"/>
      <c r="D96" s="16"/>
      <c r="E96" s="207"/>
      <c r="F96" s="242"/>
      <c r="G96" s="242"/>
      <c r="H96" s="201"/>
      <c r="I96" s="205"/>
      <c r="J96" s="205"/>
      <c r="K96" s="205"/>
      <c r="L96" s="201"/>
      <c r="M96" s="202"/>
      <c r="N96" s="202"/>
      <c r="O96" s="203"/>
      <c r="P96" s="239"/>
      <c r="Q96" s="200"/>
    </row>
    <row r="97" spans="1:38" s="17" customFormat="1" ht="15" customHeight="1" x14ac:dyDescent="0.4">
      <c r="A97" s="290"/>
      <c r="B97" s="289"/>
      <c r="C97" s="16"/>
      <c r="D97" s="16"/>
      <c r="E97" s="207"/>
      <c r="F97" s="242"/>
      <c r="G97" s="242"/>
      <c r="H97" s="201"/>
      <c r="I97" s="205"/>
      <c r="J97" s="205"/>
      <c r="K97" s="205"/>
      <c r="L97" s="201"/>
      <c r="M97" s="202"/>
      <c r="N97" s="202"/>
      <c r="O97" s="203"/>
      <c r="P97" s="239"/>
      <c r="Q97" s="200"/>
    </row>
    <row r="98" spans="1:38" s="17" customFormat="1" ht="15" customHeight="1" x14ac:dyDescent="0.4">
      <c r="A98" s="290"/>
      <c r="B98" s="289"/>
      <c r="C98" s="16"/>
      <c r="D98" s="16"/>
      <c r="E98" s="207"/>
      <c r="F98" s="242"/>
      <c r="G98" s="242"/>
      <c r="H98" s="201"/>
      <c r="I98" s="205"/>
      <c r="J98" s="205"/>
      <c r="K98" s="205"/>
      <c r="L98" s="201"/>
      <c r="M98" s="202"/>
      <c r="N98" s="202"/>
      <c r="O98" s="203"/>
      <c r="P98" s="239"/>
      <c r="Q98" s="200"/>
    </row>
    <row r="99" spans="1:38" s="17" customFormat="1" ht="15" customHeight="1" x14ac:dyDescent="0.4">
      <c r="A99" s="290"/>
      <c r="B99" s="289"/>
      <c r="C99" s="16"/>
      <c r="D99" s="16"/>
      <c r="E99" s="207"/>
      <c r="F99" s="242"/>
      <c r="G99" s="242"/>
      <c r="H99" s="201"/>
      <c r="I99" s="205"/>
      <c r="J99" s="205"/>
      <c r="K99" s="205"/>
      <c r="L99" s="201"/>
      <c r="M99" s="202"/>
      <c r="N99" s="202"/>
      <c r="O99" s="203"/>
      <c r="P99" s="239"/>
      <c r="Q99" s="200"/>
    </row>
    <row r="100" spans="1:38" s="17" customFormat="1" ht="15" customHeight="1" x14ac:dyDescent="0.4">
      <c r="A100" s="290"/>
      <c r="B100" s="289"/>
      <c r="C100" s="16"/>
      <c r="D100" s="16"/>
      <c r="E100" s="207"/>
      <c r="F100" s="242"/>
      <c r="G100" s="242"/>
      <c r="H100" s="201"/>
      <c r="I100" s="205"/>
      <c r="J100" s="205"/>
      <c r="K100" s="205"/>
      <c r="L100" s="201"/>
      <c r="M100" s="202"/>
      <c r="N100" s="202"/>
      <c r="O100" s="203"/>
      <c r="P100" s="239"/>
      <c r="Q100" s="200"/>
    </row>
    <row r="101" spans="1:38" s="17" customFormat="1" ht="15" customHeight="1" x14ac:dyDescent="0.4">
      <c r="A101" s="290"/>
      <c r="B101" s="289"/>
      <c r="C101" s="16"/>
      <c r="D101" s="16"/>
      <c r="E101" s="207"/>
      <c r="F101" s="242"/>
      <c r="G101" s="242"/>
      <c r="H101" s="201"/>
      <c r="I101" s="205"/>
      <c r="J101" s="205"/>
      <c r="K101" s="205"/>
      <c r="L101" s="201"/>
      <c r="M101" s="202"/>
      <c r="N101" s="202"/>
      <c r="O101" s="203"/>
      <c r="P101" s="239"/>
      <c r="Q101" s="200"/>
    </row>
    <row r="102" spans="1:38" s="17" customFormat="1" ht="15" customHeight="1" x14ac:dyDescent="0.4">
      <c r="A102" s="290"/>
      <c r="B102" s="289"/>
      <c r="C102" s="16"/>
      <c r="D102" s="16"/>
      <c r="E102" s="207"/>
      <c r="F102" s="242"/>
      <c r="G102" s="242"/>
      <c r="H102" s="201"/>
      <c r="I102" s="205"/>
      <c r="J102" s="205"/>
      <c r="K102" s="205"/>
      <c r="L102" s="201"/>
      <c r="M102" s="202"/>
      <c r="N102" s="202"/>
      <c r="O102" s="203"/>
      <c r="P102" s="239"/>
      <c r="Q102" s="200"/>
    </row>
    <row r="103" spans="1:38" s="17" customFormat="1" ht="15" customHeight="1" x14ac:dyDescent="0.4">
      <c r="A103" s="290"/>
      <c r="B103" s="34"/>
      <c r="C103" s="19"/>
      <c r="D103" s="19"/>
      <c r="E103" s="207"/>
      <c r="F103" s="242"/>
      <c r="G103" s="242"/>
      <c r="H103" s="201"/>
      <c r="I103" s="206"/>
      <c r="J103" s="206"/>
      <c r="K103" s="206"/>
      <c r="L103" s="201"/>
      <c r="M103" s="202"/>
      <c r="N103" s="202"/>
      <c r="O103" s="203"/>
      <c r="P103" s="239"/>
      <c r="Q103" s="200"/>
    </row>
    <row r="104" spans="1:38" s="6" customFormat="1" ht="16.8" hidden="1" x14ac:dyDescent="0.4">
      <c r="A104" s="5"/>
      <c r="B104" s="5"/>
      <c r="C104" s="5"/>
      <c r="D104" s="5"/>
      <c r="E104" s="5"/>
      <c r="F104" s="5"/>
      <c r="G104" s="196" t="s">
        <v>40</v>
      </c>
      <c r="H104" s="196"/>
      <c r="I104" s="196"/>
      <c r="J104" s="196"/>
      <c r="K104" s="196"/>
      <c r="L104" s="196"/>
      <c r="M104" s="196"/>
      <c r="N104" s="30">
        <f>COUNTIF(N13:N103,"&gt;7.50")</f>
        <v>0</v>
      </c>
      <c r="O104" s="75"/>
      <c r="P104" s="27"/>
      <c r="Q104" s="70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s="53" customFormat="1" ht="18" customHeight="1" x14ac:dyDescent="0.4">
      <c r="A105" s="51"/>
      <c r="B105" s="52" t="s">
        <v>51</v>
      </c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</row>
    <row r="106" spans="1:38" s="53" customFormat="1" ht="18" customHeight="1" x14ac:dyDescent="0.4">
      <c r="A106" s="51"/>
      <c r="B106" s="52" t="s">
        <v>52</v>
      </c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244"/>
      <c r="P106" s="244"/>
      <c r="Q106" s="244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</row>
    <row r="107" spans="1:38" s="6" customFormat="1" ht="15.75" customHeight="1" x14ac:dyDescent="0.4">
      <c r="A107" s="197" t="s">
        <v>42</v>
      </c>
      <c r="B107" s="197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71"/>
      <c r="P107" s="25"/>
      <c r="Q107" s="71"/>
    </row>
    <row r="108" spans="1:38" s="6" customFormat="1" ht="15.75" customHeight="1" x14ac:dyDescent="0.4">
      <c r="A108" s="195"/>
      <c r="B108" s="19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</row>
    <row r="109" spans="1:38" s="6" customFormat="1" ht="15.75" customHeight="1" x14ac:dyDescent="0.4">
      <c r="A109" s="195"/>
      <c r="B109" s="195"/>
      <c r="C109" s="195"/>
      <c r="D109" s="195"/>
      <c r="E109" s="195"/>
      <c r="F109" s="195"/>
      <c r="G109" s="195"/>
      <c r="H109" s="195"/>
      <c r="I109" s="195"/>
      <c r="J109" s="195"/>
      <c r="K109" s="195"/>
      <c r="L109" s="195"/>
      <c r="M109" s="195"/>
      <c r="N109" s="195"/>
      <c r="O109" s="195"/>
      <c r="P109" s="195"/>
      <c r="Q109" s="195"/>
    </row>
    <row r="110" spans="1:38" s="6" customFormat="1" ht="15.75" customHeight="1" x14ac:dyDescent="0.4">
      <c r="A110" s="195"/>
      <c r="B110" s="195"/>
      <c r="C110" s="195"/>
      <c r="D110" s="195"/>
      <c r="E110" s="195"/>
      <c r="F110" s="195"/>
      <c r="G110" s="195"/>
      <c r="H110" s="195"/>
      <c r="I110" s="195"/>
      <c r="J110" s="195"/>
      <c r="K110" s="195"/>
      <c r="L110" s="195"/>
      <c r="M110" s="195"/>
      <c r="N110" s="195"/>
      <c r="O110" s="195"/>
      <c r="P110" s="195"/>
      <c r="Q110" s="195"/>
    </row>
    <row r="111" spans="1:38" s="6" customFormat="1" ht="15.75" customHeight="1" x14ac:dyDescent="0.4">
      <c r="A111" s="195"/>
      <c r="B111" s="195"/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  <c r="O111" s="195"/>
      <c r="P111" s="195"/>
      <c r="Q111" s="19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s="6" customFormat="1" ht="15.75" customHeight="1" x14ac:dyDescent="0.4">
      <c r="A112" s="25"/>
      <c r="B112" s="25"/>
      <c r="C112" s="25"/>
      <c r="D112" s="25"/>
      <c r="E112" s="29"/>
      <c r="F112" s="29"/>
      <c r="G112" s="29"/>
      <c r="M112" s="26"/>
      <c r="N112" s="26"/>
      <c r="O112" s="72"/>
      <c r="P112" s="26"/>
      <c r="Q112" s="72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4">
      <c r="A113" s="5"/>
      <c r="B113" s="5"/>
      <c r="C113" s="5"/>
      <c r="D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4">
      <c r="A114" s="5"/>
      <c r="B114" s="5"/>
      <c r="C114" s="5"/>
      <c r="D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4">
      <c r="A115" s="5"/>
      <c r="B115" s="5"/>
      <c r="C115" s="5"/>
      <c r="D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4">
      <c r="A116" s="5"/>
      <c r="B116" s="5"/>
      <c r="C116" s="5"/>
      <c r="D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4">
      <c r="A117" s="5"/>
      <c r="B117" s="5"/>
      <c r="C117" s="5"/>
      <c r="D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4">
      <c r="A118" s="5"/>
      <c r="B118" s="5"/>
      <c r="C118" s="5"/>
      <c r="D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4">
      <c r="A119" s="5"/>
      <c r="B119" s="5"/>
      <c r="C119" s="5"/>
      <c r="D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4">
      <c r="A120" s="5"/>
      <c r="B120" s="5"/>
      <c r="C120" s="5"/>
      <c r="D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4">
      <c r="A121" s="5"/>
      <c r="B121" s="5"/>
      <c r="C121" s="5"/>
      <c r="D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4">
      <c r="A122" s="5"/>
      <c r="B122" s="5"/>
      <c r="C122" s="5"/>
      <c r="D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4">
      <c r="A123" s="5"/>
      <c r="B123" s="5"/>
      <c r="C123" s="5"/>
      <c r="D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4">
      <c r="A124" s="5"/>
      <c r="B124" s="5"/>
      <c r="C124" s="5"/>
      <c r="D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4">
      <c r="A125" s="5"/>
      <c r="B125" s="5"/>
      <c r="C125" s="5"/>
      <c r="D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4">
      <c r="A126" s="5"/>
      <c r="B126" s="5"/>
      <c r="C126" s="5"/>
      <c r="D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4">
      <c r="A127" s="5"/>
      <c r="B127" s="5"/>
      <c r="C127" s="5"/>
      <c r="D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4">
      <c r="A128" s="5"/>
      <c r="B128" s="5"/>
      <c r="C128" s="5"/>
      <c r="D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4">
      <c r="A129" s="5"/>
      <c r="B129" s="5"/>
      <c r="C129" s="5"/>
      <c r="D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4">
      <c r="A130" s="5"/>
      <c r="B130" s="5"/>
      <c r="C130" s="5"/>
      <c r="D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4">
      <c r="A131" s="5"/>
      <c r="B131" s="5"/>
      <c r="C131" s="5"/>
      <c r="D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4">
      <c r="A132" s="5"/>
      <c r="B132" s="5"/>
      <c r="C132" s="5"/>
      <c r="D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4">
      <c r="A133" s="5"/>
      <c r="B133" s="5"/>
      <c r="C133" s="5"/>
      <c r="D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4">
      <c r="A134" s="5"/>
      <c r="B134" s="5"/>
      <c r="C134" s="5"/>
      <c r="D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4">
      <c r="A135" s="5"/>
      <c r="B135" s="5"/>
      <c r="C135" s="5"/>
      <c r="D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4">
      <c r="A136" s="5"/>
      <c r="B136" s="5"/>
      <c r="C136" s="5"/>
      <c r="D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4">
      <c r="A137" s="5"/>
      <c r="B137" s="5"/>
      <c r="C137" s="5"/>
      <c r="D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4">
      <c r="A138" s="5"/>
      <c r="B138" s="5"/>
      <c r="C138" s="5"/>
      <c r="D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4">
      <c r="A139" s="5"/>
      <c r="B139" s="5"/>
      <c r="C139" s="5"/>
      <c r="D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4">
      <c r="A140" s="5"/>
      <c r="B140" s="5"/>
      <c r="C140" s="5"/>
      <c r="D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4">
      <c r="A141" s="5"/>
      <c r="B141" s="5"/>
      <c r="C141" s="5"/>
      <c r="D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4">
      <c r="A142" s="5"/>
      <c r="B142" s="5"/>
      <c r="C142" s="5"/>
      <c r="D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4">
      <c r="A143" s="5"/>
      <c r="B143" s="5"/>
      <c r="C143" s="5"/>
      <c r="D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4">
      <c r="A144" s="5"/>
      <c r="B144" s="5"/>
      <c r="C144" s="5"/>
      <c r="D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4">
      <c r="A145" s="5"/>
      <c r="B145" s="5"/>
      <c r="C145" s="5"/>
      <c r="D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4">
      <c r="A146" s="5"/>
      <c r="B146" s="5"/>
      <c r="C146" s="5"/>
      <c r="D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4">
      <c r="A147" s="5"/>
      <c r="B147" s="5"/>
      <c r="C147" s="5"/>
      <c r="D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4">
      <c r="A148" s="5"/>
      <c r="B148" s="5"/>
      <c r="C148" s="5"/>
      <c r="D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4">
      <c r="A149" s="5"/>
      <c r="B149" s="5"/>
      <c r="C149" s="5"/>
      <c r="D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4">
      <c r="A150" s="5"/>
      <c r="B150" s="5"/>
      <c r="C150" s="5"/>
      <c r="D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4">
      <c r="A151" s="5"/>
      <c r="B151" s="5"/>
      <c r="C151" s="5"/>
      <c r="D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4">
      <c r="A152" s="5"/>
      <c r="B152" s="5"/>
      <c r="C152" s="5"/>
      <c r="D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4">
      <c r="A153" s="5"/>
      <c r="B153" s="5"/>
      <c r="C153" s="5"/>
      <c r="D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4">
      <c r="A154" s="5"/>
      <c r="B154" s="5"/>
      <c r="C154" s="5"/>
      <c r="D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4">
      <c r="A155" s="5"/>
      <c r="B155" s="5"/>
      <c r="C155" s="5"/>
      <c r="D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4">
      <c r="A156" s="5"/>
      <c r="B156" s="5"/>
      <c r="C156" s="5"/>
      <c r="D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4">
      <c r="A157" s="5"/>
      <c r="B157" s="5"/>
      <c r="C157" s="5"/>
      <c r="D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4">
      <c r="A158" s="5"/>
      <c r="B158" s="5"/>
      <c r="C158" s="5"/>
      <c r="D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4">
      <c r="A159" s="5"/>
      <c r="B159" s="5"/>
      <c r="C159" s="5"/>
      <c r="D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4">
      <c r="A160" s="5"/>
      <c r="B160" s="5"/>
      <c r="C160" s="5"/>
      <c r="D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4">
      <c r="A161" s="5"/>
      <c r="B161" s="5"/>
      <c r="C161" s="5"/>
      <c r="D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4">
      <c r="A162" s="5"/>
      <c r="B162" s="5"/>
      <c r="C162" s="5"/>
      <c r="D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4">
      <c r="A163" s="5"/>
      <c r="B163" s="5"/>
      <c r="C163" s="5"/>
      <c r="D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4">
      <c r="A164" s="5"/>
      <c r="B164" s="5"/>
      <c r="C164" s="5"/>
      <c r="D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4">
      <c r="A165" s="5"/>
      <c r="B165" s="5"/>
      <c r="C165" s="5"/>
      <c r="D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4">
      <c r="A166" s="5"/>
      <c r="B166" s="5"/>
      <c r="C166" s="5"/>
      <c r="D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4">
      <c r="A167" s="5"/>
      <c r="B167" s="5"/>
      <c r="C167" s="5"/>
      <c r="D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4">
      <c r="A168" s="5"/>
      <c r="B168" s="5"/>
      <c r="C168" s="5"/>
      <c r="D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4">
      <c r="A169" s="5"/>
      <c r="B169" s="5"/>
      <c r="C169" s="5"/>
      <c r="D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4">
      <c r="A170" s="5"/>
      <c r="B170" s="5"/>
      <c r="C170" s="5"/>
      <c r="D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x14ac:dyDescent="0.4">
      <c r="A171" s="5"/>
      <c r="B171" s="5"/>
      <c r="C171" s="5"/>
      <c r="D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x14ac:dyDescent="0.4">
      <c r="A172" s="5"/>
      <c r="B172" s="5"/>
      <c r="C172" s="5"/>
      <c r="D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x14ac:dyDescent="0.4">
      <c r="A173" s="5"/>
      <c r="B173" s="5"/>
      <c r="C173" s="5"/>
      <c r="D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x14ac:dyDescent="0.4">
      <c r="A174" s="5"/>
      <c r="B174" s="5"/>
      <c r="C174" s="5"/>
      <c r="D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x14ac:dyDescent="0.4">
      <c r="A175" s="5"/>
      <c r="B175" s="5"/>
      <c r="C175" s="5"/>
      <c r="D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x14ac:dyDescent="0.4"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25:38" x14ac:dyDescent="0.4"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25:38" x14ac:dyDescent="0.4"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25:38" x14ac:dyDescent="0.4"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25:38" x14ac:dyDescent="0.4"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25:38" x14ac:dyDescent="0.4"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25:38" x14ac:dyDescent="0.4"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25:38" x14ac:dyDescent="0.4"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</sheetData>
  <sheetProtection insertRows="0" deleteRows="0" selectLockedCells="1"/>
  <mergeCells count="158">
    <mergeCell ref="A7:H7"/>
    <mergeCell ref="A10:Q10"/>
    <mergeCell ref="A11:D11"/>
    <mergeCell ref="A13:A22"/>
    <mergeCell ref="E13:E22"/>
    <mergeCell ref="F13:F22"/>
    <mergeCell ref="G13:G22"/>
    <mergeCell ref="H13:H22"/>
    <mergeCell ref="I13:I22"/>
    <mergeCell ref="J13:J22"/>
    <mergeCell ref="P23:P31"/>
    <mergeCell ref="Q23:Q31"/>
    <mergeCell ref="Q13:Q22"/>
    <mergeCell ref="B15:B21"/>
    <mergeCell ref="A23:A31"/>
    <mergeCell ref="E23:E31"/>
    <mergeCell ref="F23:F31"/>
    <mergeCell ref="G23:G31"/>
    <mergeCell ref="H23:H31"/>
    <mergeCell ref="I23:I31"/>
    <mergeCell ref="J23:J31"/>
    <mergeCell ref="K23:K31"/>
    <mergeCell ref="K13:K22"/>
    <mergeCell ref="L13:L22"/>
    <mergeCell ref="M13:M22"/>
    <mergeCell ref="N13:N22"/>
    <mergeCell ref="O13:O22"/>
    <mergeCell ref="P13:P22"/>
    <mergeCell ref="B25:B30"/>
    <mergeCell ref="N41:N49"/>
    <mergeCell ref="O41:O49"/>
    <mergeCell ref="A32:A40"/>
    <mergeCell ref="E32:E40"/>
    <mergeCell ref="F32:F40"/>
    <mergeCell ref="G32:G40"/>
    <mergeCell ref="H32:H40"/>
    <mergeCell ref="L23:L31"/>
    <mergeCell ref="M23:M31"/>
    <mergeCell ref="N23:N31"/>
    <mergeCell ref="O32:O40"/>
    <mergeCell ref="O23:O31"/>
    <mergeCell ref="I50:I58"/>
    <mergeCell ref="J50:J58"/>
    <mergeCell ref="J41:J49"/>
    <mergeCell ref="K41:K49"/>
    <mergeCell ref="P32:P40"/>
    <mergeCell ref="Q32:Q40"/>
    <mergeCell ref="B34:B39"/>
    <mergeCell ref="A41:A49"/>
    <mergeCell ref="E41:E49"/>
    <mergeCell ref="F41:F49"/>
    <mergeCell ref="G41:G49"/>
    <mergeCell ref="H41:H49"/>
    <mergeCell ref="I41:I49"/>
    <mergeCell ref="I32:I40"/>
    <mergeCell ref="J32:J40"/>
    <mergeCell ref="K32:K40"/>
    <mergeCell ref="L32:L40"/>
    <mergeCell ref="M32:M40"/>
    <mergeCell ref="N32:N40"/>
    <mergeCell ref="P41:P49"/>
    <mergeCell ref="Q41:Q49"/>
    <mergeCell ref="B43:B48"/>
    <mergeCell ref="L41:L49"/>
    <mergeCell ref="M41:M49"/>
    <mergeCell ref="P59:P67"/>
    <mergeCell ref="Q59:Q67"/>
    <mergeCell ref="Q50:Q58"/>
    <mergeCell ref="B52:B57"/>
    <mergeCell ref="A59:A67"/>
    <mergeCell ref="E59:E67"/>
    <mergeCell ref="F59:F67"/>
    <mergeCell ref="G59:G67"/>
    <mergeCell ref="H59:H67"/>
    <mergeCell ref="I59:I67"/>
    <mergeCell ref="J59:J67"/>
    <mergeCell ref="K59:K67"/>
    <mergeCell ref="K50:K58"/>
    <mergeCell ref="L50:L58"/>
    <mergeCell ref="M50:M58"/>
    <mergeCell ref="N50:N58"/>
    <mergeCell ref="O50:O58"/>
    <mergeCell ref="P50:P58"/>
    <mergeCell ref="B61:B66"/>
    <mergeCell ref="A50:A58"/>
    <mergeCell ref="E50:E58"/>
    <mergeCell ref="F50:F58"/>
    <mergeCell ref="G50:G58"/>
    <mergeCell ref="H50:H58"/>
    <mergeCell ref="A68:A76"/>
    <mergeCell ref="E68:E76"/>
    <mergeCell ref="F68:F76"/>
    <mergeCell ref="G68:G76"/>
    <mergeCell ref="H68:H76"/>
    <mergeCell ref="L59:L67"/>
    <mergeCell ref="M59:M67"/>
    <mergeCell ref="N59:N67"/>
    <mergeCell ref="O68:O76"/>
    <mergeCell ref="O59:O67"/>
    <mergeCell ref="J77:J85"/>
    <mergeCell ref="K77:K85"/>
    <mergeCell ref="P68:P76"/>
    <mergeCell ref="Q68:Q76"/>
    <mergeCell ref="B70:B75"/>
    <mergeCell ref="A77:A85"/>
    <mergeCell ref="E77:E85"/>
    <mergeCell ref="F77:F85"/>
    <mergeCell ref="G77:G85"/>
    <mergeCell ref="H77:H85"/>
    <mergeCell ref="I77:I85"/>
    <mergeCell ref="I68:I76"/>
    <mergeCell ref="J68:J76"/>
    <mergeCell ref="K68:K76"/>
    <mergeCell ref="L68:L76"/>
    <mergeCell ref="M68:M76"/>
    <mergeCell ref="N68:N76"/>
    <mergeCell ref="P77:P85"/>
    <mergeCell ref="Q77:Q85"/>
    <mergeCell ref="B79:B84"/>
    <mergeCell ref="L77:L85"/>
    <mergeCell ref="M77:M85"/>
    <mergeCell ref="N77:N85"/>
    <mergeCell ref="O77:O85"/>
    <mergeCell ref="Q86:Q94"/>
    <mergeCell ref="B88:B93"/>
    <mergeCell ref="A95:A103"/>
    <mergeCell ref="E95:E103"/>
    <mergeCell ref="F95:F103"/>
    <mergeCell ref="G95:G103"/>
    <mergeCell ref="H95:H103"/>
    <mergeCell ref="I95:I103"/>
    <mergeCell ref="J95:J103"/>
    <mergeCell ref="K95:K103"/>
    <mergeCell ref="K86:K94"/>
    <mergeCell ref="L86:L94"/>
    <mergeCell ref="M86:M94"/>
    <mergeCell ref="N86:N94"/>
    <mergeCell ref="O86:O94"/>
    <mergeCell ref="P86:P94"/>
    <mergeCell ref="B97:B102"/>
    <mergeCell ref="A86:A94"/>
    <mergeCell ref="E86:E94"/>
    <mergeCell ref="F86:F94"/>
    <mergeCell ref="G86:G94"/>
    <mergeCell ref="H86:H94"/>
    <mergeCell ref="I86:I94"/>
    <mergeCell ref="J86:J94"/>
    <mergeCell ref="G104:M104"/>
    <mergeCell ref="C105:Q105"/>
    <mergeCell ref="C106:Q106"/>
    <mergeCell ref="A107:B107"/>
    <mergeCell ref="A108:Q111"/>
    <mergeCell ref="L95:L103"/>
    <mergeCell ref="M95:M103"/>
    <mergeCell ref="N95:N103"/>
    <mergeCell ref="O95:O103"/>
    <mergeCell ref="P95:P103"/>
    <mergeCell ref="Q95:Q103"/>
  </mergeCells>
  <conditionalFormatting sqref="O13:O31">
    <cfRule type="cellIs" dxfId="17" priority="17" operator="lessThanOrEqual">
      <formula>7.5</formula>
    </cfRule>
    <cfRule type="cellIs" dxfId="16" priority="18" operator="greaterThan">
      <formula>7.5</formula>
    </cfRule>
  </conditionalFormatting>
  <conditionalFormatting sqref="O32:O40">
    <cfRule type="cellIs" dxfId="15" priority="15" operator="lessThanOrEqual">
      <formula>7.5</formula>
    </cfRule>
    <cfRule type="cellIs" dxfId="14" priority="16" operator="greaterThan">
      <formula>7.5</formula>
    </cfRule>
  </conditionalFormatting>
  <conditionalFormatting sqref="O41:O49">
    <cfRule type="cellIs" dxfId="13" priority="13" operator="lessThanOrEqual">
      <formula>7.5</formula>
    </cfRule>
    <cfRule type="cellIs" dxfId="12" priority="14" operator="greaterThan">
      <formula>7.5</formula>
    </cfRule>
  </conditionalFormatting>
  <conditionalFormatting sqref="O50:O58">
    <cfRule type="cellIs" dxfId="11" priority="11" operator="lessThanOrEqual">
      <formula>7.5</formula>
    </cfRule>
    <cfRule type="cellIs" dxfId="10" priority="12" operator="greaterThan">
      <formula>7.5</formula>
    </cfRule>
  </conditionalFormatting>
  <conditionalFormatting sqref="O59:O67">
    <cfRule type="cellIs" dxfId="9" priority="9" operator="lessThanOrEqual">
      <formula>7.5</formula>
    </cfRule>
    <cfRule type="cellIs" dxfId="8" priority="10" operator="greaterThan">
      <formula>7.5</formula>
    </cfRule>
  </conditionalFormatting>
  <conditionalFormatting sqref="O68:O76">
    <cfRule type="cellIs" dxfId="7" priority="7" operator="lessThanOrEqual">
      <formula>7.5</formula>
    </cfRule>
    <cfRule type="cellIs" dxfId="6" priority="8" operator="greaterThan">
      <formula>7.5</formula>
    </cfRule>
  </conditionalFormatting>
  <conditionalFormatting sqref="O77:O85">
    <cfRule type="cellIs" dxfId="5" priority="5" operator="lessThanOrEqual">
      <formula>7.5</formula>
    </cfRule>
    <cfRule type="cellIs" dxfId="4" priority="6" operator="greaterThan">
      <formula>7.5</formula>
    </cfRule>
  </conditionalFormatting>
  <conditionalFormatting sqref="O86:O94">
    <cfRule type="cellIs" dxfId="3" priority="3" operator="lessThanOrEqual">
      <formula>7.5</formula>
    </cfRule>
    <cfRule type="cellIs" dxfId="2" priority="4" operator="greaterThan">
      <formula>7.5</formula>
    </cfRule>
  </conditionalFormatting>
  <conditionalFormatting sqref="O95:O103">
    <cfRule type="cellIs" dxfId="1" priority="1" operator="lessThanOrEqual">
      <formula>7.5</formula>
    </cfRule>
    <cfRule type="cellIs" dxfId="0" priority="2" operator="greaterThan">
      <formula>7.5</formula>
    </cfRule>
  </conditionalFormatting>
  <pageMargins left="0.7" right="0.7" top="0.75" bottom="0.75" header="0.3" footer="0.3"/>
  <pageSetup scale="86" orientation="portrait" r:id="rId1"/>
  <rowBreaks count="2" manualBreakCount="2">
    <brk id="40" max="19" man="1"/>
    <brk id="67" max="16383" man="1"/>
  </rowBreaks>
  <colBreaks count="1" manualBreakCount="1">
    <brk id="17" max="201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79998168889431442"/>
  </sheetPr>
  <dimension ref="A1:AQ109"/>
  <sheetViews>
    <sheetView showGridLines="0" view="pageBreakPreview" zoomScale="90" zoomScaleNormal="90" zoomScaleSheetLayoutView="90" zoomScalePageLayoutView="90" workbookViewId="0">
      <selection activeCell="C10" sqref="C10:E10"/>
    </sheetView>
  </sheetViews>
  <sheetFormatPr baseColWidth="10" defaultColWidth="10.88671875" defaultRowHeight="16.2" x14ac:dyDescent="0.4"/>
  <cols>
    <col min="1" max="1" width="5.6640625" style="2" customWidth="1"/>
    <col min="2" max="2" width="40.6640625" style="2" customWidth="1"/>
    <col min="3" max="3" width="25.6640625" style="2" customWidth="1"/>
    <col min="4" max="5" width="14.6640625" style="2" customWidth="1"/>
    <col min="6" max="6" width="10.6640625" style="2" customWidth="1"/>
    <col min="7" max="9" width="15.6640625" style="2" customWidth="1"/>
    <col min="10" max="11" width="11.44140625" style="2" hidden="1" customWidth="1"/>
    <col min="12" max="18" width="12.6640625" style="2" hidden="1" customWidth="1"/>
    <col min="19" max="20" width="11.44140625" style="2" hidden="1" customWidth="1"/>
    <col min="21" max="21" width="12.6640625" style="2" hidden="1" customWidth="1"/>
    <col min="22" max="22" width="18.6640625" style="20" hidden="1" customWidth="1"/>
    <col min="23" max="29" width="10.88671875" style="5"/>
    <col min="30" max="16384" width="10.88671875" style="2"/>
  </cols>
  <sheetData>
    <row r="1" spans="1:43" x14ac:dyDescent="0.4">
      <c r="A1" s="5"/>
      <c r="B1" s="5"/>
      <c r="C1" s="5"/>
      <c r="D1" s="5"/>
      <c r="E1" s="5"/>
      <c r="F1" s="5"/>
      <c r="G1" s="5"/>
      <c r="H1" s="5"/>
      <c r="I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x14ac:dyDescent="0.4">
      <c r="A2" s="5"/>
      <c r="B2" s="5"/>
      <c r="C2" s="5"/>
      <c r="D2" s="5"/>
      <c r="E2" s="5"/>
      <c r="F2" s="5"/>
      <c r="G2" s="5"/>
      <c r="H2" s="5"/>
      <c r="I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</row>
    <row r="3" spans="1:43" x14ac:dyDescent="0.4">
      <c r="A3" s="5"/>
      <c r="B3" s="5"/>
      <c r="C3" s="5"/>
      <c r="D3" s="5"/>
      <c r="E3" s="5"/>
      <c r="F3" s="5"/>
      <c r="G3" s="5"/>
      <c r="H3" s="5"/>
      <c r="I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</row>
    <row r="4" spans="1:43" x14ac:dyDescent="0.4">
      <c r="A4" s="5"/>
      <c r="B4" s="5"/>
      <c r="C4" s="5"/>
      <c r="D4" s="5"/>
      <c r="E4" s="5"/>
      <c r="F4" s="5"/>
      <c r="G4" s="5"/>
      <c r="H4" s="5"/>
      <c r="I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</row>
    <row r="5" spans="1:43" x14ac:dyDescent="0.4">
      <c r="A5" s="5"/>
      <c r="B5" s="5"/>
      <c r="C5" s="5"/>
      <c r="D5" s="5"/>
      <c r="E5" s="5"/>
      <c r="F5" s="5"/>
      <c r="G5" s="5"/>
      <c r="H5" s="5"/>
      <c r="I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</row>
    <row r="6" spans="1:43" x14ac:dyDescent="0.4">
      <c r="A6" s="5"/>
      <c r="B6" s="5"/>
      <c r="C6" s="5"/>
      <c r="D6" s="5"/>
      <c r="E6" s="5"/>
      <c r="F6" s="5"/>
      <c r="G6" s="5"/>
      <c r="H6" s="5"/>
      <c r="I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</row>
    <row r="7" spans="1:43" x14ac:dyDescent="0.4">
      <c r="A7" s="5"/>
      <c r="B7" s="5"/>
      <c r="C7" s="5"/>
      <c r="D7" s="5"/>
      <c r="E7" s="5"/>
      <c r="F7" s="5"/>
      <c r="G7" s="5"/>
      <c r="H7" s="5"/>
      <c r="I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</row>
    <row r="8" spans="1:43" s="1" customFormat="1" ht="30" customHeight="1" x14ac:dyDescent="0.4">
      <c r="A8" s="223" t="s">
        <v>98</v>
      </c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57"/>
      <c r="Q8" s="58"/>
      <c r="V8" s="21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</row>
    <row r="9" spans="1:43" s="1" customFormat="1" ht="13.05" customHeight="1" x14ac:dyDescent="0.4">
      <c r="A9" s="126" t="s">
        <v>94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57"/>
      <c r="Q9" s="58"/>
      <c r="V9" s="21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43" s="15" customFormat="1" ht="18" customHeight="1" x14ac:dyDescent="0.4">
      <c r="A10" s="42" t="s">
        <v>31</v>
      </c>
      <c r="B10" s="41"/>
      <c r="C10" s="218"/>
      <c r="D10" s="219"/>
      <c r="E10" s="220"/>
      <c r="F10" s="149"/>
      <c r="G10" s="150"/>
      <c r="H10" s="40"/>
      <c r="I10" s="40"/>
      <c r="J10" s="224" t="s">
        <v>27</v>
      </c>
      <c r="K10" s="216" t="s">
        <v>62</v>
      </c>
      <c r="L10" s="226" t="s">
        <v>57</v>
      </c>
      <c r="M10" s="229" t="s">
        <v>43</v>
      </c>
      <c r="N10" s="229" t="s">
        <v>0</v>
      </c>
      <c r="O10" s="211" t="s">
        <v>1</v>
      </c>
      <c r="P10" s="211" t="s">
        <v>58</v>
      </c>
      <c r="Q10" s="211" t="s">
        <v>2</v>
      </c>
      <c r="R10" s="211" t="s">
        <v>66</v>
      </c>
      <c r="S10" s="214" t="s">
        <v>49</v>
      </c>
      <c r="T10" s="215" t="s">
        <v>50</v>
      </c>
      <c r="U10" s="17"/>
      <c r="V10" s="35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43" s="15" customFormat="1" ht="18" customHeight="1" x14ac:dyDescent="0.4">
      <c r="A11" s="234" t="s">
        <v>34</v>
      </c>
      <c r="B11" s="235"/>
      <c r="C11" s="236"/>
      <c r="D11" s="218"/>
      <c r="E11" s="220"/>
      <c r="F11" s="149"/>
      <c r="G11" s="150"/>
      <c r="H11" s="40"/>
      <c r="I11" s="40"/>
      <c r="J11" s="224"/>
      <c r="K11" s="216"/>
      <c r="L11" s="227"/>
      <c r="M11" s="230"/>
      <c r="N11" s="230"/>
      <c r="O11" s="212"/>
      <c r="P11" s="212"/>
      <c r="Q11" s="212"/>
      <c r="R11" s="212"/>
      <c r="S11" s="214"/>
      <c r="T11" s="215"/>
      <c r="U11" s="17"/>
      <c r="V11" s="35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</row>
    <row r="12" spans="1:43" s="15" customFormat="1" ht="18" customHeight="1" x14ac:dyDescent="0.4">
      <c r="A12" s="234" t="s">
        <v>45</v>
      </c>
      <c r="B12" s="235"/>
      <c r="C12" s="236"/>
      <c r="D12" s="221"/>
      <c r="E12" s="222"/>
      <c r="F12" s="150"/>
      <c r="G12" s="150"/>
      <c r="H12" s="40"/>
      <c r="I12" s="40"/>
      <c r="J12" s="224"/>
      <c r="K12" s="216"/>
      <c r="L12" s="227"/>
      <c r="M12" s="230"/>
      <c r="N12" s="230"/>
      <c r="O12" s="212"/>
      <c r="P12" s="212"/>
      <c r="Q12" s="212"/>
      <c r="R12" s="212"/>
      <c r="S12" s="214"/>
      <c r="T12" s="215"/>
      <c r="U12" s="17"/>
      <c r="V12" s="35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s="15" customFormat="1" ht="13.05" customHeight="1" x14ac:dyDescent="0.4">
      <c r="A13" s="119"/>
      <c r="B13" s="119"/>
      <c r="C13" s="119"/>
      <c r="D13" s="119"/>
      <c r="E13" s="119"/>
      <c r="F13" s="119"/>
      <c r="G13" s="119"/>
      <c r="H13" s="55"/>
      <c r="I13" s="113"/>
      <c r="J13" s="224"/>
      <c r="K13" s="216"/>
      <c r="L13" s="227"/>
      <c r="M13" s="230"/>
      <c r="N13" s="230"/>
      <c r="O13" s="212"/>
      <c r="P13" s="212"/>
      <c r="Q13" s="212"/>
      <c r="R13" s="212"/>
      <c r="S13" s="214"/>
      <c r="T13" s="214"/>
      <c r="V13" s="22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s="8" customFormat="1" ht="50.1" customHeight="1" x14ac:dyDescent="0.3">
      <c r="A14" s="232" t="s">
        <v>35</v>
      </c>
      <c r="B14" s="233"/>
      <c r="C14" s="43" t="s">
        <v>56</v>
      </c>
      <c r="D14" s="56" t="s">
        <v>53</v>
      </c>
      <c r="E14" s="56" t="s">
        <v>87</v>
      </c>
      <c r="F14" s="56" t="s">
        <v>47</v>
      </c>
      <c r="G14" s="56" t="s">
        <v>48</v>
      </c>
      <c r="H14" s="66" t="s">
        <v>54</v>
      </c>
      <c r="I14" s="66" t="s">
        <v>55</v>
      </c>
      <c r="J14" s="225"/>
      <c r="K14" s="217"/>
      <c r="L14" s="228"/>
      <c r="M14" s="231"/>
      <c r="N14" s="231"/>
      <c r="O14" s="213"/>
      <c r="P14" s="213"/>
      <c r="Q14" s="213"/>
      <c r="R14" s="213"/>
      <c r="S14" s="214"/>
      <c r="T14" s="214"/>
      <c r="U14" s="32" t="s">
        <v>86</v>
      </c>
      <c r="V14" s="23" t="s">
        <v>39</v>
      </c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</row>
    <row r="15" spans="1:43" s="17" customFormat="1" ht="20.100000000000001" customHeight="1" x14ac:dyDescent="0.4">
      <c r="A15" s="59">
        <v>1</v>
      </c>
      <c r="B15" s="60"/>
      <c r="C15" s="60"/>
      <c r="D15" s="60"/>
      <c r="E15" s="60"/>
      <c r="F15" s="60"/>
      <c r="G15" s="60"/>
      <c r="H15" s="60"/>
      <c r="I15" s="60"/>
      <c r="J15" s="207"/>
      <c r="K15" s="208"/>
      <c r="L15" s="201"/>
      <c r="M15" s="201"/>
      <c r="N15" s="201"/>
      <c r="O15" s="201"/>
      <c r="P15" s="204"/>
      <c r="Q15" s="204"/>
      <c r="R15" s="201"/>
      <c r="S15" s="202">
        <f>COUNTA(L15:R29)</f>
        <v>0</v>
      </c>
      <c r="T15" s="202">
        <f>SUM(L15:R29)</f>
        <v>0</v>
      </c>
      <c r="U15" s="203" t="e">
        <f>T15/S15*10</f>
        <v>#DIV/0!</v>
      </c>
      <c r="V15" s="200"/>
    </row>
    <row r="16" spans="1:43" s="17" customFormat="1" ht="20.100000000000001" customHeight="1" x14ac:dyDescent="0.4">
      <c r="A16" s="59">
        <v>2</v>
      </c>
      <c r="B16" s="60"/>
      <c r="C16" s="60"/>
      <c r="D16" s="60"/>
      <c r="E16" s="60"/>
      <c r="F16" s="60"/>
      <c r="G16" s="60"/>
      <c r="H16" s="60"/>
      <c r="I16" s="60"/>
      <c r="J16" s="207"/>
      <c r="K16" s="209"/>
      <c r="L16" s="201"/>
      <c r="M16" s="201"/>
      <c r="N16" s="201"/>
      <c r="O16" s="201"/>
      <c r="P16" s="205"/>
      <c r="Q16" s="205"/>
      <c r="R16" s="201"/>
      <c r="S16" s="202"/>
      <c r="T16" s="202"/>
      <c r="U16" s="203"/>
      <c r="V16" s="200"/>
    </row>
    <row r="17" spans="1:43" s="17" customFormat="1" ht="20.100000000000001" customHeight="1" x14ac:dyDescent="0.4">
      <c r="A17" s="59">
        <v>3</v>
      </c>
      <c r="B17" s="60"/>
      <c r="C17" s="60"/>
      <c r="D17" s="60"/>
      <c r="E17" s="60"/>
      <c r="F17" s="60"/>
      <c r="G17" s="60"/>
      <c r="H17" s="60"/>
      <c r="I17" s="60"/>
      <c r="J17" s="207"/>
      <c r="K17" s="209"/>
      <c r="L17" s="201"/>
      <c r="M17" s="201"/>
      <c r="N17" s="201"/>
      <c r="O17" s="201"/>
      <c r="P17" s="205"/>
      <c r="Q17" s="205"/>
      <c r="R17" s="201"/>
      <c r="S17" s="202"/>
      <c r="T17" s="202"/>
      <c r="U17" s="203"/>
      <c r="V17" s="200"/>
    </row>
    <row r="18" spans="1:43" s="17" customFormat="1" ht="20.100000000000001" customHeight="1" x14ac:dyDescent="0.4">
      <c r="A18" s="59">
        <v>4</v>
      </c>
      <c r="B18" s="60"/>
      <c r="C18" s="60"/>
      <c r="D18" s="60"/>
      <c r="E18" s="60"/>
      <c r="F18" s="60"/>
      <c r="G18" s="60"/>
      <c r="H18" s="60"/>
      <c r="I18" s="60"/>
      <c r="J18" s="207"/>
      <c r="K18" s="209"/>
      <c r="L18" s="201"/>
      <c r="M18" s="201"/>
      <c r="N18" s="201"/>
      <c r="O18" s="201"/>
      <c r="P18" s="205"/>
      <c r="Q18" s="205"/>
      <c r="R18" s="201"/>
      <c r="S18" s="202"/>
      <c r="T18" s="202"/>
      <c r="U18" s="203"/>
      <c r="V18" s="200"/>
    </row>
    <row r="19" spans="1:43" s="17" customFormat="1" ht="20.100000000000001" customHeight="1" x14ac:dyDescent="0.4">
      <c r="A19" s="59">
        <v>5</v>
      </c>
      <c r="B19" s="60"/>
      <c r="C19" s="60"/>
      <c r="D19" s="60"/>
      <c r="E19" s="60"/>
      <c r="F19" s="60"/>
      <c r="G19" s="60"/>
      <c r="H19" s="60"/>
      <c r="I19" s="60"/>
      <c r="J19" s="207"/>
      <c r="K19" s="209"/>
      <c r="L19" s="201"/>
      <c r="M19" s="201"/>
      <c r="N19" s="201"/>
      <c r="O19" s="201"/>
      <c r="P19" s="205"/>
      <c r="Q19" s="205"/>
      <c r="R19" s="201"/>
      <c r="S19" s="202"/>
      <c r="T19" s="202"/>
      <c r="U19" s="203"/>
      <c r="V19" s="200"/>
    </row>
    <row r="20" spans="1:43" s="17" customFormat="1" ht="20.100000000000001" customHeight="1" x14ac:dyDescent="0.4">
      <c r="A20" s="59">
        <v>6</v>
      </c>
      <c r="B20" s="60"/>
      <c r="C20" s="60"/>
      <c r="D20" s="60"/>
      <c r="E20" s="60"/>
      <c r="F20" s="60"/>
      <c r="G20" s="60"/>
      <c r="H20" s="60"/>
      <c r="I20" s="60"/>
      <c r="J20" s="207"/>
      <c r="K20" s="209"/>
      <c r="L20" s="201"/>
      <c r="M20" s="201"/>
      <c r="N20" s="201"/>
      <c r="O20" s="201"/>
      <c r="P20" s="205"/>
      <c r="Q20" s="205"/>
      <c r="R20" s="201"/>
      <c r="S20" s="202"/>
      <c r="T20" s="202"/>
      <c r="U20" s="203"/>
      <c r="V20" s="200"/>
    </row>
    <row r="21" spans="1:43" s="17" customFormat="1" ht="20.100000000000001" customHeight="1" x14ac:dyDescent="0.4">
      <c r="A21" s="59">
        <v>7</v>
      </c>
      <c r="B21" s="60"/>
      <c r="C21" s="60"/>
      <c r="D21" s="60"/>
      <c r="E21" s="60"/>
      <c r="F21" s="60"/>
      <c r="G21" s="60"/>
      <c r="H21" s="60"/>
      <c r="I21" s="60"/>
      <c r="J21" s="207"/>
      <c r="K21" s="209"/>
      <c r="L21" s="201"/>
      <c r="M21" s="201"/>
      <c r="N21" s="201"/>
      <c r="O21" s="201"/>
      <c r="P21" s="205"/>
      <c r="Q21" s="205"/>
      <c r="R21" s="201"/>
      <c r="S21" s="202"/>
      <c r="T21" s="202"/>
      <c r="U21" s="203"/>
      <c r="V21" s="200"/>
    </row>
    <row r="22" spans="1:43" s="17" customFormat="1" ht="20.100000000000001" customHeight="1" x14ac:dyDescent="0.4">
      <c r="A22" s="59">
        <v>8</v>
      </c>
      <c r="B22" s="60"/>
      <c r="C22" s="60"/>
      <c r="D22" s="60"/>
      <c r="E22" s="60"/>
      <c r="F22" s="60"/>
      <c r="G22" s="60"/>
      <c r="H22" s="60"/>
      <c r="I22" s="60"/>
      <c r="J22" s="207"/>
      <c r="K22" s="209"/>
      <c r="L22" s="201"/>
      <c r="M22" s="201"/>
      <c r="N22" s="201"/>
      <c r="O22" s="201"/>
      <c r="P22" s="205"/>
      <c r="Q22" s="205"/>
      <c r="R22" s="201"/>
      <c r="S22" s="202"/>
      <c r="T22" s="202"/>
      <c r="U22" s="203"/>
      <c r="V22" s="200"/>
    </row>
    <row r="23" spans="1:43" s="17" customFormat="1" ht="20.100000000000001" customHeight="1" x14ac:dyDescent="0.4">
      <c r="A23" s="59">
        <v>9</v>
      </c>
      <c r="B23" s="60"/>
      <c r="C23" s="60"/>
      <c r="D23" s="60"/>
      <c r="E23" s="60"/>
      <c r="F23" s="60"/>
      <c r="G23" s="60"/>
      <c r="H23" s="60"/>
      <c r="I23" s="60"/>
      <c r="J23" s="207"/>
      <c r="K23" s="209"/>
      <c r="L23" s="201"/>
      <c r="M23" s="201"/>
      <c r="N23" s="201"/>
      <c r="O23" s="201"/>
      <c r="P23" s="205"/>
      <c r="Q23" s="205"/>
      <c r="R23" s="201"/>
      <c r="S23" s="202"/>
      <c r="T23" s="202"/>
      <c r="U23" s="203"/>
      <c r="V23" s="200"/>
    </row>
    <row r="24" spans="1:43" s="17" customFormat="1" ht="20.100000000000001" customHeight="1" x14ac:dyDescent="0.4">
      <c r="A24" s="59">
        <v>10</v>
      </c>
      <c r="B24" s="60"/>
      <c r="C24" s="60"/>
      <c r="D24" s="60"/>
      <c r="E24" s="60"/>
      <c r="F24" s="60"/>
      <c r="G24" s="60"/>
      <c r="H24" s="60"/>
      <c r="I24" s="60"/>
      <c r="J24" s="207"/>
      <c r="K24" s="209"/>
      <c r="L24" s="201"/>
      <c r="M24" s="201"/>
      <c r="N24" s="201"/>
      <c r="O24" s="201"/>
      <c r="P24" s="205"/>
      <c r="Q24" s="205"/>
      <c r="R24" s="201"/>
      <c r="S24" s="202"/>
      <c r="T24" s="202"/>
      <c r="U24" s="203"/>
      <c r="V24" s="200"/>
    </row>
    <row r="25" spans="1:43" s="17" customFormat="1" ht="20.100000000000001" customHeight="1" x14ac:dyDescent="0.4">
      <c r="A25" s="59">
        <v>11</v>
      </c>
      <c r="B25" s="60"/>
      <c r="C25" s="60"/>
      <c r="D25" s="60"/>
      <c r="E25" s="60"/>
      <c r="F25" s="60"/>
      <c r="G25" s="60"/>
      <c r="H25" s="60"/>
      <c r="I25" s="60"/>
      <c r="J25" s="207"/>
      <c r="K25" s="209"/>
      <c r="L25" s="201"/>
      <c r="M25" s="201"/>
      <c r="N25" s="201"/>
      <c r="O25" s="201"/>
      <c r="P25" s="205"/>
      <c r="Q25" s="205"/>
      <c r="R25" s="201"/>
      <c r="S25" s="202"/>
      <c r="T25" s="202"/>
      <c r="U25" s="203"/>
      <c r="V25" s="200"/>
    </row>
    <row r="26" spans="1:43" s="17" customFormat="1" ht="20.100000000000001" customHeight="1" x14ac:dyDescent="0.4">
      <c r="A26" s="59">
        <v>12</v>
      </c>
      <c r="B26" s="60"/>
      <c r="C26" s="60"/>
      <c r="D26" s="60"/>
      <c r="E26" s="60"/>
      <c r="F26" s="60"/>
      <c r="G26" s="60"/>
      <c r="H26" s="60"/>
      <c r="I26" s="60"/>
      <c r="J26" s="207"/>
      <c r="K26" s="209"/>
      <c r="L26" s="201"/>
      <c r="M26" s="201"/>
      <c r="N26" s="201"/>
      <c r="O26" s="201"/>
      <c r="P26" s="205"/>
      <c r="Q26" s="205"/>
      <c r="R26" s="201"/>
      <c r="S26" s="202"/>
      <c r="T26" s="202"/>
      <c r="U26" s="203"/>
      <c r="V26" s="200"/>
    </row>
    <row r="27" spans="1:43" s="17" customFormat="1" ht="20.100000000000001" customHeight="1" x14ac:dyDescent="0.4">
      <c r="A27" s="59">
        <v>13</v>
      </c>
      <c r="B27" s="60"/>
      <c r="C27" s="60"/>
      <c r="D27" s="60"/>
      <c r="E27" s="60"/>
      <c r="F27" s="60"/>
      <c r="G27" s="60"/>
      <c r="H27" s="60"/>
      <c r="I27" s="60"/>
      <c r="J27" s="207"/>
      <c r="K27" s="209"/>
      <c r="L27" s="201"/>
      <c r="M27" s="201"/>
      <c r="N27" s="201"/>
      <c r="O27" s="201"/>
      <c r="P27" s="205"/>
      <c r="Q27" s="205"/>
      <c r="R27" s="201"/>
      <c r="S27" s="202"/>
      <c r="T27" s="202"/>
      <c r="U27" s="203"/>
      <c r="V27" s="200"/>
    </row>
    <row r="28" spans="1:43" s="17" customFormat="1" ht="20.100000000000001" customHeight="1" x14ac:dyDescent="0.4">
      <c r="A28" s="59">
        <v>14</v>
      </c>
      <c r="B28" s="60"/>
      <c r="C28" s="60"/>
      <c r="D28" s="60"/>
      <c r="E28" s="60"/>
      <c r="F28" s="60"/>
      <c r="G28" s="60"/>
      <c r="H28" s="60"/>
      <c r="I28" s="60"/>
      <c r="J28" s="207"/>
      <c r="K28" s="209"/>
      <c r="L28" s="201"/>
      <c r="M28" s="201"/>
      <c r="N28" s="201"/>
      <c r="O28" s="201"/>
      <c r="P28" s="205"/>
      <c r="Q28" s="205"/>
      <c r="R28" s="201"/>
      <c r="S28" s="202"/>
      <c r="T28" s="202"/>
      <c r="U28" s="203"/>
      <c r="V28" s="200"/>
    </row>
    <row r="29" spans="1:43" s="17" customFormat="1" ht="20.100000000000001" customHeight="1" x14ac:dyDescent="0.4">
      <c r="A29" s="59">
        <v>15</v>
      </c>
      <c r="B29" s="60"/>
      <c r="C29" s="60"/>
      <c r="D29" s="60"/>
      <c r="E29" s="60"/>
      <c r="F29" s="60"/>
      <c r="G29" s="60"/>
      <c r="H29" s="60"/>
      <c r="I29" s="60"/>
      <c r="J29" s="207"/>
      <c r="K29" s="210"/>
      <c r="L29" s="201"/>
      <c r="M29" s="201"/>
      <c r="N29" s="201"/>
      <c r="O29" s="201"/>
      <c r="P29" s="206"/>
      <c r="Q29" s="206"/>
      <c r="R29" s="201"/>
      <c r="S29" s="202"/>
      <c r="T29" s="202"/>
      <c r="U29" s="203"/>
      <c r="V29" s="200"/>
    </row>
    <row r="30" spans="1:43" s="6" customFormat="1" ht="16.8" hidden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196"/>
      <c r="M30" s="196"/>
      <c r="N30" s="196"/>
      <c r="O30" s="196"/>
      <c r="P30" s="196"/>
      <c r="Q30" s="196"/>
      <c r="R30" s="196"/>
      <c r="S30" s="196"/>
      <c r="T30" s="30">
        <f>COUNTIF(T15:T29,"&gt;7.50")</f>
        <v>0</v>
      </c>
      <c r="U30" s="5"/>
      <c r="V30" s="28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</row>
    <row r="31" spans="1:43" s="6" customFormat="1" ht="16.8" x14ac:dyDescent="0.4">
      <c r="A31" s="193" t="s">
        <v>51</v>
      </c>
      <c r="B31" s="193"/>
      <c r="C31" s="198"/>
      <c r="D31" s="198"/>
      <c r="E31" s="198"/>
      <c r="F31" s="198"/>
      <c r="G31" s="198"/>
      <c r="H31" s="198"/>
      <c r="I31" s="198"/>
      <c r="J31" s="44"/>
      <c r="K31" s="44"/>
      <c r="L31" s="45"/>
      <c r="M31" s="45"/>
      <c r="N31" s="45"/>
      <c r="O31" s="45"/>
      <c r="P31" s="45"/>
      <c r="Q31" s="45"/>
      <c r="R31" s="45"/>
      <c r="S31" s="45"/>
      <c r="T31" s="46"/>
      <c r="U31" s="44"/>
      <c r="V31" s="47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</row>
    <row r="32" spans="1:43" s="6" customFormat="1" ht="16.8" x14ac:dyDescent="0.4">
      <c r="A32" s="194" t="s">
        <v>52</v>
      </c>
      <c r="B32" s="194"/>
      <c r="C32" s="199"/>
      <c r="D32" s="199"/>
      <c r="E32" s="199"/>
      <c r="F32" s="199"/>
      <c r="G32" s="199"/>
      <c r="H32" s="199"/>
      <c r="I32" s="199"/>
      <c r="J32" s="44"/>
      <c r="K32" s="44"/>
      <c r="L32" s="45"/>
      <c r="M32" s="45"/>
      <c r="N32" s="45"/>
      <c r="O32" s="45"/>
      <c r="P32" s="45"/>
      <c r="Q32" s="45"/>
      <c r="R32" s="45"/>
      <c r="S32" s="45"/>
      <c r="T32" s="46"/>
      <c r="U32" s="44"/>
      <c r="V32" s="47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</row>
    <row r="33" spans="1:43" s="6" customFormat="1" ht="15.75" customHeight="1" x14ac:dyDescent="0.4">
      <c r="A33" s="197" t="s">
        <v>42</v>
      </c>
      <c r="B33" s="197"/>
      <c r="C33" s="39"/>
      <c r="D33" s="39"/>
      <c r="E33" s="54"/>
      <c r="F33" s="54"/>
      <c r="G33" s="39"/>
      <c r="H33" s="54"/>
      <c r="I33" s="111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</row>
    <row r="34" spans="1:43" s="6" customFormat="1" ht="15.75" customHeight="1" x14ac:dyDescent="0.4">
      <c r="A34" s="195"/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</row>
    <row r="35" spans="1:43" s="6" customFormat="1" ht="15.75" customHeight="1" x14ac:dyDescent="0.4">
      <c r="A35" s="195"/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</row>
    <row r="36" spans="1:43" s="6" customFormat="1" ht="15.75" customHeight="1" x14ac:dyDescent="0.4">
      <c r="A36" s="195"/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  <c r="S36" s="195"/>
      <c r="T36" s="195"/>
      <c r="U36" s="195"/>
      <c r="V36" s="195"/>
    </row>
    <row r="37" spans="1:43" s="6" customFormat="1" ht="15.75" customHeight="1" x14ac:dyDescent="0.4">
      <c r="A37" s="195"/>
      <c r="B37" s="195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195"/>
      <c r="T37" s="195"/>
      <c r="U37" s="195"/>
      <c r="V37" s="19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1:43" s="6" customFormat="1" ht="15.75" customHeight="1" x14ac:dyDescent="0.4">
      <c r="A38" s="25"/>
      <c r="B38" s="25"/>
      <c r="C38" s="25"/>
      <c r="D38" s="25"/>
      <c r="E38" s="25"/>
      <c r="F38" s="25"/>
      <c r="G38" s="25"/>
      <c r="H38" s="25"/>
      <c r="I38" s="25"/>
      <c r="J38" s="29"/>
      <c r="K38" s="29"/>
      <c r="S38" s="26"/>
      <c r="T38" s="26"/>
      <c r="U38" s="26"/>
      <c r="V38" s="26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</row>
    <row r="39" spans="1:43" x14ac:dyDescent="0.4">
      <c r="A39" s="5"/>
      <c r="B39" s="5"/>
      <c r="C39" s="5"/>
      <c r="D39" s="5"/>
      <c r="E39" s="5"/>
      <c r="F39" s="5"/>
      <c r="G39" s="5"/>
      <c r="H39" s="5"/>
      <c r="I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</row>
    <row r="40" spans="1:43" x14ac:dyDescent="0.4">
      <c r="A40" s="5"/>
      <c r="B40" s="5"/>
      <c r="C40" s="5"/>
      <c r="D40" s="5"/>
      <c r="E40" s="5"/>
      <c r="F40" s="5"/>
      <c r="G40" s="5"/>
      <c r="H40" s="5"/>
      <c r="I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</row>
    <row r="41" spans="1:43" x14ac:dyDescent="0.4">
      <c r="A41" s="5"/>
      <c r="B41" s="5"/>
      <c r="C41" s="5"/>
      <c r="D41" s="5"/>
      <c r="E41" s="5"/>
      <c r="F41" s="5"/>
      <c r="G41" s="5"/>
      <c r="H41" s="5"/>
      <c r="I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</row>
    <row r="42" spans="1:43" x14ac:dyDescent="0.4">
      <c r="A42" s="5"/>
      <c r="B42" s="5"/>
      <c r="C42" s="5"/>
      <c r="D42" s="5"/>
      <c r="E42" s="5"/>
      <c r="F42" s="5"/>
      <c r="G42" s="5"/>
      <c r="H42" s="5"/>
      <c r="I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</row>
    <row r="43" spans="1:43" x14ac:dyDescent="0.4">
      <c r="A43" s="5"/>
      <c r="B43" s="5"/>
      <c r="C43" s="5"/>
      <c r="D43" s="5"/>
      <c r="E43" s="5"/>
      <c r="F43" s="5"/>
      <c r="G43" s="5"/>
      <c r="H43" s="5"/>
      <c r="I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</row>
    <row r="44" spans="1:43" x14ac:dyDescent="0.4">
      <c r="A44" s="5"/>
      <c r="B44" s="5"/>
      <c r="C44" s="5"/>
      <c r="D44" s="5"/>
      <c r="E44" s="5"/>
      <c r="F44" s="5"/>
      <c r="G44" s="5"/>
      <c r="H44" s="5"/>
      <c r="I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</row>
    <row r="45" spans="1:43" x14ac:dyDescent="0.4">
      <c r="A45" s="5"/>
      <c r="B45" s="5"/>
      <c r="C45" s="5"/>
      <c r="D45" s="5"/>
      <c r="E45" s="5"/>
      <c r="F45" s="5"/>
      <c r="G45" s="5"/>
      <c r="H45" s="5"/>
      <c r="I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</row>
    <row r="46" spans="1:43" x14ac:dyDescent="0.4">
      <c r="A46" s="5"/>
      <c r="B46" s="5"/>
      <c r="C46" s="5"/>
      <c r="D46" s="5"/>
      <c r="E46" s="5"/>
      <c r="F46" s="5"/>
      <c r="G46" s="5"/>
      <c r="H46" s="5"/>
      <c r="I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</row>
    <row r="47" spans="1:43" x14ac:dyDescent="0.4">
      <c r="A47" s="5"/>
      <c r="B47" s="5"/>
      <c r="C47" s="5"/>
      <c r="D47" s="5"/>
      <c r="E47" s="5"/>
      <c r="F47" s="5"/>
      <c r="G47" s="5"/>
      <c r="H47" s="5"/>
      <c r="I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</row>
    <row r="48" spans="1:43" x14ac:dyDescent="0.4">
      <c r="A48" s="5"/>
      <c r="B48" s="5"/>
      <c r="C48" s="5"/>
      <c r="D48" s="5"/>
      <c r="E48" s="5"/>
      <c r="F48" s="5"/>
      <c r="G48" s="5"/>
      <c r="H48" s="5"/>
      <c r="I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</row>
    <row r="49" spans="1:43" x14ac:dyDescent="0.4">
      <c r="A49" s="5"/>
      <c r="B49" s="5"/>
      <c r="C49" s="5"/>
      <c r="D49" s="5"/>
      <c r="E49" s="5"/>
      <c r="F49" s="5"/>
      <c r="G49" s="5"/>
      <c r="H49" s="5"/>
      <c r="I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</row>
    <row r="50" spans="1:43" x14ac:dyDescent="0.4">
      <c r="A50" s="5"/>
      <c r="B50" s="5"/>
      <c r="C50" s="5"/>
      <c r="D50" s="5"/>
      <c r="E50" s="5"/>
      <c r="F50" s="5"/>
      <c r="G50" s="5"/>
      <c r="H50" s="5"/>
      <c r="I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</row>
    <row r="51" spans="1:43" x14ac:dyDescent="0.4">
      <c r="A51" s="5"/>
      <c r="B51" s="5"/>
      <c r="C51" s="5"/>
      <c r="D51" s="5"/>
      <c r="E51" s="5"/>
      <c r="F51" s="5"/>
      <c r="G51" s="5"/>
      <c r="H51" s="5"/>
      <c r="I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</row>
    <row r="52" spans="1:43" x14ac:dyDescent="0.4">
      <c r="A52" s="5"/>
      <c r="B52" s="5"/>
      <c r="C52" s="5"/>
      <c r="D52" s="5"/>
      <c r="E52" s="5"/>
      <c r="F52" s="5"/>
      <c r="G52" s="5"/>
      <c r="H52" s="5"/>
      <c r="I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</row>
    <row r="53" spans="1:43" x14ac:dyDescent="0.4">
      <c r="A53" s="5"/>
      <c r="B53" s="5"/>
      <c r="C53" s="5"/>
      <c r="D53" s="5"/>
      <c r="E53" s="5"/>
      <c r="F53" s="5"/>
      <c r="G53" s="5"/>
      <c r="H53" s="5"/>
      <c r="I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</row>
    <row r="54" spans="1:43" x14ac:dyDescent="0.4">
      <c r="A54" s="5"/>
      <c r="B54" s="5"/>
      <c r="C54" s="5"/>
      <c r="D54" s="5"/>
      <c r="E54" s="5"/>
      <c r="F54" s="5"/>
      <c r="G54" s="5"/>
      <c r="H54" s="5"/>
      <c r="I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</row>
    <row r="55" spans="1:43" x14ac:dyDescent="0.4">
      <c r="A55" s="5"/>
      <c r="B55" s="5"/>
      <c r="C55" s="5"/>
      <c r="D55" s="5"/>
      <c r="E55" s="5"/>
      <c r="F55" s="5"/>
      <c r="G55" s="5"/>
      <c r="H55" s="5"/>
      <c r="I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</row>
    <row r="56" spans="1:43" x14ac:dyDescent="0.4">
      <c r="A56" s="5"/>
      <c r="B56" s="5"/>
      <c r="C56" s="5"/>
      <c r="D56" s="5"/>
      <c r="E56" s="5"/>
      <c r="F56" s="5"/>
      <c r="G56" s="5"/>
      <c r="H56" s="5"/>
      <c r="I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</row>
    <row r="57" spans="1:43" x14ac:dyDescent="0.4">
      <c r="A57" s="5"/>
      <c r="B57" s="5"/>
      <c r="C57" s="5"/>
      <c r="D57" s="5"/>
      <c r="E57" s="5"/>
      <c r="F57" s="5"/>
      <c r="G57" s="5"/>
      <c r="H57" s="5"/>
      <c r="I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</row>
    <row r="58" spans="1:43" x14ac:dyDescent="0.4">
      <c r="A58" s="5"/>
      <c r="B58" s="5"/>
      <c r="C58" s="5"/>
      <c r="D58" s="5"/>
      <c r="E58" s="5"/>
      <c r="F58" s="5"/>
      <c r="G58" s="5"/>
      <c r="H58" s="5"/>
      <c r="I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</row>
    <row r="59" spans="1:43" x14ac:dyDescent="0.4">
      <c r="A59" s="5"/>
      <c r="B59" s="5"/>
      <c r="C59" s="5"/>
      <c r="D59" s="5"/>
      <c r="E59" s="5"/>
      <c r="F59" s="5"/>
      <c r="G59" s="5"/>
      <c r="H59" s="5"/>
      <c r="I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</row>
    <row r="60" spans="1:43" x14ac:dyDescent="0.4">
      <c r="A60" s="5"/>
      <c r="B60" s="5"/>
      <c r="C60" s="5"/>
      <c r="D60" s="5"/>
      <c r="E60" s="5"/>
      <c r="F60" s="5"/>
      <c r="G60" s="5"/>
      <c r="H60" s="5"/>
      <c r="I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</row>
    <row r="61" spans="1:43" x14ac:dyDescent="0.4">
      <c r="A61" s="5"/>
      <c r="B61" s="5"/>
      <c r="C61" s="5"/>
      <c r="D61" s="5"/>
      <c r="E61" s="5"/>
      <c r="F61" s="5"/>
      <c r="G61" s="5"/>
      <c r="H61" s="5"/>
      <c r="I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</row>
    <row r="62" spans="1:43" x14ac:dyDescent="0.4">
      <c r="A62" s="5"/>
      <c r="B62" s="5"/>
      <c r="C62" s="5"/>
      <c r="D62" s="5"/>
      <c r="E62" s="5"/>
      <c r="F62" s="5"/>
      <c r="G62" s="5"/>
      <c r="H62" s="5"/>
      <c r="I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</row>
    <row r="63" spans="1:43" x14ac:dyDescent="0.4">
      <c r="A63" s="5"/>
      <c r="B63" s="5"/>
      <c r="C63" s="5"/>
      <c r="D63" s="5"/>
      <c r="E63" s="5"/>
      <c r="F63" s="5"/>
      <c r="G63" s="5"/>
      <c r="H63" s="5"/>
      <c r="I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</row>
    <row r="64" spans="1:43" x14ac:dyDescent="0.4">
      <c r="A64" s="5"/>
      <c r="B64" s="5"/>
      <c r="C64" s="5"/>
      <c r="D64" s="5"/>
      <c r="E64" s="5"/>
      <c r="F64" s="5"/>
      <c r="G64" s="5"/>
      <c r="H64" s="5"/>
      <c r="I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</row>
    <row r="65" spans="1:43" x14ac:dyDescent="0.4">
      <c r="A65" s="5"/>
      <c r="B65" s="5"/>
      <c r="C65" s="5"/>
      <c r="D65" s="5"/>
      <c r="E65" s="5"/>
      <c r="F65" s="5"/>
      <c r="G65" s="5"/>
      <c r="H65" s="5"/>
      <c r="I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</row>
    <row r="66" spans="1:43" x14ac:dyDescent="0.4">
      <c r="A66" s="5"/>
      <c r="B66" s="5"/>
      <c r="C66" s="5"/>
      <c r="D66" s="5"/>
      <c r="E66" s="5"/>
      <c r="F66" s="5"/>
      <c r="G66" s="5"/>
      <c r="H66" s="5"/>
      <c r="I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</row>
    <row r="67" spans="1:43" x14ac:dyDescent="0.4">
      <c r="A67" s="5"/>
      <c r="B67" s="5"/>
      <c r="C67" s="5"/>
      <c r="D67" s="5"/>
      <c r="E67" s="5"/>
      <c r="F67" s="5"/>
      <c r="G67" s="5"/>
      <c r="H67" s="5"/>
      <c r="I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</row>
    <row r="68" spans="1:43" x14ac:dyDescent="0.4">
      <c r="A68" s="5"/>
      <c r="B68" s="5"/>
      <c r="C68" s="5"/>
      <c r="D68" s="5"/>
      <c r="E68" s="5"/>
      <c r="F68" s="5"/>
      <c r="G68" s="5"/>
      <c r="H68" s="5"/>
      <c r="I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</row>
    <row r="69" spans="1:43" x14ac:dyDescent="0.4">
      <c r="A69" s="5"/>
      <c r="B69" s="5"/>
      <c r="C69" s="5"/>
      <c r="D69" s="5"/>
      <c r="E69" s="5"/>
      <c r="F69" s="5"/>
      <c r="G69" s="5"/>
      <c r="H69" s="5"/>
      <c r="I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</row>
    <row r="70" spans="1:43" x14ac:dyDescent="0.4">
      <c r="A70" s="5"/>
      <c r="B70" s="5"/>
      <c r="C70" s="5"/>
      <c r="D70" s="5"/>
      <c r="E70" s="5"/>
      <c r="F70" s="5"/>
      <c r="G70" s="5"/>
      <c r="H70" s="5"/>
      <c r="I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</row>
    <row r="71" spans="1:43" x14ac:dyDescent="0.4">
      <c r="A71" s="5"/>
      <c r="B71" s="5"/>
      <c r="C71" s="5"/>
      <c r="D71" s="5"/>
      <c r="E71" s="5"/>
      <c r="F71" s="5"/>
      <c r="G71" s="5"/>
      <c r="H71" s="5"/>
      <c r="I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</row>
    <row r="72" spans="1:43" x14ac:dyDescent="0.4">
      <c r="A72" s="5"/>
      <c r="B72" s="5"/>
      <c r="C72" s="5"/>
      <c r="D72" s="5"/>
      <c r="E72" s="5"/>
      <c r="F72" s="5"/>
      <c r="G72" s="5"/>
      <c r="H72" s="5"/>
      <c r="I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</row>
    <row r="73" spans="1:43" x14ac:dyDescent="0.4">
      <c r="A73" s="5"/>
      <c r="B73" s="5"/>
      <c r="C73" s="5"/>
      <c r="D73" s="5"/>
      <c r="E73" s="5"/>
      <c r="F73" s="5"/>
      <c r="G73" s="5"/>
      <c r="H73" s="5"/>
      <c r="I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</row>
    <row r="74" spans="1:43" x14ac:dyDescent="0.4">
      <c r="A74" s="5"/>
      <c r="B74" s="5"/>
      <c r="C74" s="5"/>
      <c r="D74" s="5"/>
      <c r="E74" s="5"/>
      <c r="F74" s="5"/>
      <c r="G74" s="5"/>
      <c r="H74" s="5"/>
      <c r="I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</row>
    <row r="75" spans="1:43" x14ac:dyDescent="0.4">
      <c r="A75" s="5"/>
      <c r="B75" s="5"/>
      <c r="C75" s="5"/>
      <c r="D75" s="5"/>
      <c r="E75" s="5"/>
      <c r="F75" s="5"/>
      <c r="G75" s="5"/>
      <c r="H75" s="5"/>
      <c r="I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</row>
    <row r="76" spans="1:43" x14ac:dyDescent="0.4">
      <c r="A76" s="5"/>
      <c r="B76" s="5"/>
      <c r="C76" s="5"/>
      <c r="D76" s="5"/>
      <c r="E76" s="5"/>
      <c r="F76" s="5"/>
      <c r="G76" s="5"/>
      <c r="H76" s="5"/>
      <c r="I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</row>
    <row r="77" spans="1:43" x14ac:dyDescent="0.4">
      <c r="A77" s="5"/>
      <c r="B77" s="5"/>
      <c r="C77" s="5"/>
      <c r="D77" s="5"/>
      <c r="E77" s="5"/>
      <c r="F77" s="5"/>
      <c r="G77" s="5"/>
      <c r="H77" s="5"/>
      <c r="I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</row>
    <row r="78" spans="1:43" x14ac:dyDescent="0.4">
      <c r="A78" s="5"/>
      <c r="B78" s="5"/>
      <c r="C78" s="5"/>
      <c r="D78" s="5"/>
      <c r="E78" s="5"/>
      <c r="F78" s="5"/>
      <c r="G78" s="5"/>
      <c r="H78" s="5"/>
      <c r="I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</row>
    <row r="79" spans="1:43" x14ac:dyDescent="0.4">
      <c r="A79" s="5"/>
      <c r="B79" s="5"/>
      <c r="C79" s="5"/>
      <c r="D79" s="5"/>
      <c r="E79" s="5"/>
      <c r="F79" s="5"/>
      <c r="G79" s="5"/>
      <c r="H79" s="5"/>
      <c r="I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</row>
    <row r="80" spans="1:43" x14ac:dyDescent="0.4">
      <c r="A80" s="5"/>
      <c r="B80" s="5"/>
      <c r="C80" s="5"/>
      <c r="D80" s="5"/>
      <c r="E80" s="5"/>
      <c r="F80" s="5"/>
      <c r="G80" s="5"/>
      <c r="H80" s="5"/>
      <c r="I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</row>
    <row r="81" spans="1:43" x14ac:dyDescent="0.4">
      <c r="A81" s="5"/>
      <c r="B81" s="5"/>
      <c r="C81" s="5"/>
      <c r="D81" s="5"/>
      <c r="E81" s="5"/>
      <c r="F81" s="5"/>
      <c r="G81" s="5"/>
      <c r="H81" s="5"/>
      <c r="I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</row>
    <row r="82" spans="1:43" x14ac:dyDescent="0.4">
      <c r="A82" s="5"/>
      <c r="B82" s="5"/>
      <c r="C82" s="5"/>
      <c r="D82" s="5"/>
      <c r="E82" s="5"/>
      <c r="F82" s="5"/>
      <c r="G82" s="5"/>
      <c r="H82" s="5"/>
      <c r="I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</row>
    <row r="83" spans="1:43" x14ac:dyDescent="0.4">
      <c r="A83" s="5"/>
      <c r="B83" s="5"/>
      <c r="C83" s="5"/>
      <c r="D83" s="5"/>
      <c r="E83" s="5"/>
      <c r="F83" s="5"/>
      <c r="G83" s="5"/>
      <c r="H83" s="5"/>
      <c r="I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</row>
    <row r="84" spans="1:43" x14ac:dyDescent="0.4">
      <c r="A84" s="5"/>
      <c r="B84" s="5"/>
      <c r="C84" s="5"/>
      <c r="D84" s="5"/>
      <c r="E84" s="5"/>
      <c r="F84" s="5"/>
      <c r="G84" s="5"/>
      <c r="H84" s="5"/>
      <c r="I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</row>
    <row r="85" spans="1:43" x14ac:dyDescent="0.4">
      <c r="A85" s="5"/>
      <c r="B85" s="5"/>
      <c r="C85" s="5"/>
      <c r="D85" s="5"/>
      <c r="E85" s="5"/>
      <c r="F85" s="5"/>
      <c r="G85" s="5"/>
      <c r="H85" s="5"/>
      <c r="I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</row>
    <row r="86" spans="1:43" x14ac:dyDescent="0.4">
      <c r="A86" s="5"/>
      <c r="B86" s="5"/>
      <c r="C86" s="5"/>
      <c r="D86" s="5"/>
      <c r="E86" s="5"/>
      <c r="F86" s="5"/>
      <c r="G86" s="5"/>
      <c r="H86" s="5"/>
      <c r="I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</row>
    <row r="87" spans="1:43" x14ac:dyDescent="0.4">
      <c r="A87" s="5"/>
      <c r="B87" s="5"/>
      <c r="C87" s="5"/>
      <c r="D87" s="5"/>
      <c r="E87" s="5"/>
      <c r="F87" s="5"/>
      <c r="G87" s="5"/>
      <c r="H87" s="5"/>
      <c r="I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</row>
    <row r="88" spans="1:43" x14ac:dyDescent="0.4">
      <c r="A88" s="5"/>
      <c r="B88" s="5"/>
      <c r="C88" s="5"/>
      <c r="D88" s="5"/>
      <c r="E88" s="5"/>
      <c r="F88" s="5"/>
      <c r="G88" s="5"/>
      <c r="H88" s="5"/>
      <c r="I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</row>
    <row r="89" spans="1:43" x14ac:dyDescent="0.4">
      <c r="A89" s="5"/>
      <c r="B89" s="5"/>
      <c r="C89" s="5"/>
      <c r="D89" s="5"/>
      <c r="E89" s="5"/>
      <c r="F89" s="5"/>
      <c r="G89" s="5"/>
      <c r="H89" s="5"/>
      <c r="I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</row>
    <row r="90" spans="1:43" x14ac:dyDescent="0.4">
      <c r="A90" s="5"/>
      <c r="B90" s="5"/>
      <c r="C90" s="5"/>
      <c r="D90" s="5"/>
      <c r="E90" s="5"/>
      <c r="F90" s="5"/>
      <c r="G90" s="5"/>
      <c r="H90" s="5"/>
      <c r="I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</row>
    <row r="91" spans="1:43" x14ac:dyDescent="0.4">
      <c r="A91" s="5"/>
      <c r="B91" s="5"/>
      <c r="C91" s="5"/>
      <c r="D91" s="5"/>
      <c r="E91" s="5"/>
      <c r="F91" s="5"/>
      <c r="G91" s="5"/>
      <c r="H91" s="5"/>
      <c r="I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</row>
    <row r="92" spans="1:43" x14ac:dyDescent="0.4">
      <c r="A92" s="5"/>
      <c r="B92" s="5"/>
      <c r="C92" s="5"/>
      <c r="D92" s="5"/>
      <c r="E92" s="5"/>
      <c r="F92" s="5"/>
      <c r="G92" s="5"/>
      <c r="H92" s="5"/>
      <c r="I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</row>
    <row r="93" spans="1:43" x14ac:dyDescent="0.4">
      <c r="A93" s="5"/>
      <c r="B93" s="5"/>
      <c r="C93" s="5"/>
      <c r="D93" s="5"/>
      <c r="E93" s="5"/>
      <c r="F93" s="5"/>
      <c r="G93" s="5"/>
      <c r="H93" s="5"/>
      <c r="I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</row>
    <row r="94" spans="1:43" x14ac:dyDescent="0.4">
      <c r="A94" s="5"/>
      <c r="B94" s="5"/>
      <c r="C94" s="5"/>
      <c r="D94" s="5"/>
      <c r="E94" s="5"/>
      <c r="F94" s="5"/>
      <c r="G94" s="5"/>
      <c r="H94" s="5"/>
      <c r="I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</row>
    <row r="95" spans="1:43" x14ac:dyDescent="0.4">
      <c r="A95" s="5"/>
      <c r="B95" s="5"/>
      <c r="C95" s="5"/>
      <c r="D95" s="5"/>
      <c r="E95" s="5"/>
      <c r="F95" s="5"/>
      <c r="G95" s="5"/>
      <c r="H95" s="5"/>
      <c r="I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</row>
    <row r="96" spans="1:43" x14ac:dyDescent="0.4">
      <c r="A96" s="5"/>
      <c r="B96" s="5"/>
      <c r="C96" s="5"/>
      <c r="D96" s="5"/>
      <c r="E96" s="5"/>
      <c r="F96" s="5"/>
      <c r="G96" s="5"/>
      <c r="H96" s="5"/>
      <c r="I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</row>
    <row r="97" spans="1:43" x14ac:dyDescent="0.4">
      <c r="A97" s="5"/>
      <c r="B97" s="5"/>
      <c r="C97" s="5"/>
      <c r="D97" s="5"/>
      <c r="E97" s="5"/>
      <c r="F97" s="5"/>
      <c r="G97" s="5"/>
      <c r="H97" s="5"/>
      <c r="I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</row>
    <row r="98" spans="1:43" x14ac:dyDescent="0.4">
      <c r="A98" s="5"/>
      <c r="B98" s="5"/>
      <c r="C98" s="5"/>
      <c r="D98" s="5"/>
      <c r="E98" s="5"/>
      <c r="F98" s="5"/>
      <c r="G98" s="5"/>
      <c r="H98" s="5"/>
      <c r="I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</row>
    <row r="99" spans="1:43" x14ac:dyDescent="0.4">
      <c r="A99" s="5"/>
      <c r="B99" s="5"/>
      <c r="C99" s="5"/>
      <c r="D99" s="5"/>
      <c r="E99" s="5"/>
      <c r="F99" s="5"/>
      <c r="G99" s="5"/>
      <c r="H99" s="5"/>
      <c r="I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</row>
    <row r="100" spans="1:43" x14ac:dyDescent="0.4">
      <c r="A100" s="5"/>
      <c r="B100" s="5"/>
      <c r="C100" s="5"/>
      <c r="D100" s="5"/>
      <c r="E100" s="5"/>
      <c r="F100" s="5"/>
      <c r="G100" s="5"/>
      <c r="H100" s="5"/>
      <c r="I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</row>
    <row r="101" spans="1:43" x14ac:dyDescent="0.4">
      <c r="A101" s="5"/>
      <c r="B101" s="5"/>
      <c r="C101" s="5"/>
      <c r="D101" s="5"/>
      <c r="E101" s="5"/>
      <c r="F101" s="5"/>
      <c r="G101" s="5"/>
      <c r="H101" s="5"/>
      <c r="I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</row>
    <row r="102" spans="1:43" x14ac:dyDescent="0.4"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</row>
    <row r="103" spans="1:43" x14ac:dyDescent="0.4"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</row>
    <row r="104" spans="1:43" x14ac:dyDescent="0.4"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</row>
    <row r="105" spans="1:43" x14ac:dyDescent="0.4"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</row>
    <row r="106" spans="1:43" x14ac:dyDescent="0.4"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</row>
    <row r="107" spans="1:43" x14ac:dyDescent="0.4"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</row>
    <row r="108" spans="1:43" x14ac:dyDescent="0.4"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</row>
    <row r="109" spans="1:43" x14ac:dyDescent="0.4"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</row>
  </sheetData>
  <sheetProtection password="C9ED" sheet="1" objects="1" scenarios="1" insertRows="0" deleteRows="0" selectLockedCells="1"/>
  <mergeCells count="38">
    <mergeCell ref="C10:E10"/>
    <mergeCell ref="D12:E12"/>
    <mergeCell ref="A8:O8"/>
    <mergeCell ref="J10:J14"/>
    <mergeCell ref="L10:L14"/>
    <mergeCell ref="M10:M14"/>
    <mergeCell ref="N10:N14"/>
    <mergeCell ref="O10:O14"/>
    <mergeCell ref="A14:B14"/>
    <mergeCell ref="D11:E11"/>
    <mergeCell ref="A11:C11"/>
    <mergeCell ref="A12:C12"/>
    <mergeCell ref="R10:R14"/>
    <mergeCell ref="S10:S14"/>
    <mergeCell ref="T10:T14"/>
    <mergeCell ref="K10:K14"/>
    <mergeCell ref="P10:P14"/>
    <mergeCell ref="Q10:Q14"/>
    <mergeCell ref="N15:N29"/>
    <mergeCell ref="J15:J29"/>
    <mergeCell ref="L15:L29"/>
    <mergeCell ref="M15:M29"/>
    <mergeCell ref="K15:K29"/>
    <mergeCell ref="V15:V29"/>
    <mergeCell ref="O15:O29"/>
    <mergeCell ref="R15:R29"/>
    <mergeCell ref="S15:S29"/>
    <mergeCell ref="T15:T29"/>
    <mergeCell ref="U15:U29"/>
    <mergeCell ref="P15:P29"/>
    <mergeCell ref="Q15:Q29"/>
    <mergeCell ref="A31:B31"/>
    <mergeCell ref="A32:B32"/>
    <mergeCell ref="A34:V37"/>
    <mergeCell ref="L30:S30"/>
    <mergeCell ref="A33:B33"/>
    <mergeCell ref="C31:I31"/>
    <mergeCell ref="C32:I32"/>
  </mergeCells>
  <conditionalFormatting sqref="U15:U29">
    <cfRule type="cellIs" dxfId="181" priority="1" operator="lessThanOrEqual">
      <formula>7.5</formula>
    </cfRule>
    <cfRule type="cellIs" dxfId="180" priority="2" operator="greaterThan">
      <formula>7.5</formula>
    </cfRule>
  </conditionalFormatting>
  <pageMargins left="0.7" right="0.7" top="0.75" bottom="0.75" header="0.3" footer="0.3"/>
  <pageSetup scale="68" orientation="portrait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tabColor theme="8" tint="0.79998168889431442"/>
  </sheetPr>
  <dimension ref="A1:AP273"/>
  <sheetViews>
    <sheetView showGridLines="0" view="pageBreakPreview" zoomScaleNormal="90" zoomScaleSheetLayoutView="100" zoomScalePageLayoutView="90" workbookViewId="0">
      <selection activeCell="A10" sqref="A10:G10"/>
    </sheetView>
  </sheetViews>
  <sheetFormatPr baseColWidth="10" defaultColWidth="10.88671875" defaultRowHeight="16.2" x14ac:dyDescent="0.4"/>
  <cols>
    <col min="1" max="1" width="4.6640625" style="2" customWidth="1"/>
    <col min="2" max="2" width="15.6640625" style="2" customWidth="1"/>
    <col min="3" max="3" width="20.6640625" style="2" customWidth="1"/>
    <col min="4" max="7" width="9.6640625" style="2" customWidth="1"/>
    <col min="8" max="9" width="6.6640625" style="2" hidden="1" customWidth="1"/>
    <col min="10" max="11" width="11.6640625" style="2" hidden="1" customWidth="1"/>
    <col min="12" max="16" width="8.6640625" style="2" hidden="1" customWidth="1"/>
    <col min="17" max="18" width="6.6640625" style="2" hidden="1" customWidth="1"/>
    <col min="19" max="19" width="11.6640625" style="73" hidden="1" customWidth="1"/>
    <col min="20" max="20" width="15.6640625" style="3" hidden="1" customWidth="1"/>
    <col min="21" max="21" width="12.6640625" style="67" hidden="1" customWidth="1"/>
    <col min="22" max="22" width="10.88671875" style="5" customWidth="1"/>
    <col min="23" max="28" width="10.88671875" style="5"/>
    <col min="29" max="16384" width="10.88671875" style="2"/>
  </cols>
  <sheetData>
    <row r="1" spans="1:42" ht="30" customHeight="1" x14ac:dyDescent="0.4">
      <c r="A1" s="5"/>
      <c r="B1" s="5"/>
      <c r="C1" s="5"/>
      <c r="D1" s="5"/>
      <c r="E1" s="5"/>
      <c r="F1" s="5"/>
      <c r="G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x14ac:dyDescent="0.4">
      <c r="A2" s="5"/>
      <c r="B2" s="5"/>
      <c r="C2" s="5"/>
      <c r="D2" s="5"/>
      <c r="E2" s="5"/>
      <c r="F2" s="5"/>
      <c r="G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x14ac:dyDescent="0.4">
      <c r="A3" s="5"/>
      <c r="B3" s="5"/>
      <c r="C3" s="5"/>
      <c r="D3" s="5"/>
      <c r="E3" s="5"/>
      <c r="F3" s="5"/>
      <c r="G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x14ac:dyDescent="0.4">
      <c r="A4" s="5"/>
      <c r="B4" s="5"/>
      <c r="C4" s="5"/>
      <c r="D4" s="5"/>
      <c r="E4" s="5"/>
      <c r="F4" s="5"/>
      <c r="G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</row>
    <row r="5" spans="1:42" x14ac:dyDescent="0.4">
      <c r="A5" s="5"/>
      <c r="B5" s="5"/>
      <c r="C5" s="5"/>
      <c r="D5" s="5"/>
      <c r="E5" s="5"/>
      <c r="F5" s="5"/>
      <c r="G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</row>
    <row r="6" spans="1:42" x14ac:dyDescent="0.4">
      <c r="A6" s="5"/>
      <c r="B6" s="5"/>
      <c r="C6" s="5"/>
      <c r="D6" s="5"/>
      <c r="E6" s="5"/>
      <c r="F6" s="5"/>
      <c r="G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</row>
    <row r="7" spans="1:42" s="1" customFormat="1" ht="18" x14ac:dyDescent="0.4">
      <c r="A7" s="245" t="s">
        <v>104</v>
      </c>
      <c r="B7" s="245"/>
      <c r="C7" s="245"/>
      <c r="D7" s="245"/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S7" s="74"/>
      <c r="T7" s="4"/>
      <c r="U7" s="68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</row>
    <row r="8" spans="1:42" s="1" customFormat="1" ht="15" customHeight="1" x14ac:dyDescent="0.4">
      <c r="A8" s="126" t="s">
        <v>96</v>
      </c>
      <c r="B8" s="92"/>
      <c r="C8" s="92"/>
      <c r="D8" s="92"/>
      <c r="E8" s="92"/>
      <c r="F8" s="92"/>
      <c r="G8" s="92"/>
      <c r="H8" s="90"/>
      <c r="I8" s="90"/>
      <c r="J8" s="93"/>
      <c r="K8" s="93"/>
      <c r="L8" s="92"/>
      <c r="M8" s="92"/>
      <c r="N8" s="92"/>
      <c r="O8" s="92"/>
      <c r="P8" s="91"/>
      <c r="Q8" s="91"/>
      <c r="R8" s="91"/>
      <c r="S8" s="74"/>
      <c r="T8" s="4"/>
      <c r="U8" s="68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</row>
    <row r="9" spans="1:42" s="15" customFormat="1" ht="18" customHeight="1" x14ac:dyDescent="0.4">
      <c r="A9" s="249" t="s">
        <v>31</v>
      </c>
      <c r="B9" s="249"/>
      <c r="C9" s="249"/>
      <c r="D9" s="247"/>
      <c r="E9" s="247"/>
      <c r="F9" s="247"/>
      <c r="G9" s="24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</row>
    <row r="10" spans="1:42" s="15" customFormat="1" ht="18" customHeight="1" x14ac:dyDescent="0.4">
      <c r="A10" s="248"/>
      <c r="B10" s="248"/>
      <c r="C10" s="248"/>
      <c r="D10" s="248"/>
      <c r="E10" s="248"/>
      <c r="F10" s="248"/>
      <c r="G10" s="248"/>
      <c r="H10" s="90"/>
      <c r="I10" s="90"/>
      <c r="J10" s="94"/>
      <c r="K10" s="94"/>
      <c r="L10" s="95"/>
      <c r="M10" s="83"/>
      <c r="N10" s="95"/>
      <c r="O10" s="95"/>
      <c r="P10" s="83"/>
      <c r="Q10" s="96"/>
      <c r="R10" s="96"/>
      <c r="S10" s="84"/>
      <c r="T10" s="17"/>
      <c r="U10" s="85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</row>
    <row r="11" spans="1:42" s="37" customFormat="1" ht="12" customHeight="1" x14ac:dyDescent="0.4">
      <c r="A11" s="246"/>
      <c r="B11" s="246"/>
      <c r="C11" s="246"/>
      <c r="D11" s="246"/>
      <c r="E11" s="246"/>
      <c r="F11" s="246"/>
      <c r="G11" s="246"/>
      <c r="H11" s="90"/>
      <c r="I11" s="90"/>
      <c r="J11" s="94"/>
      <c r="K11" s="94"/>
      <c r="L11" s="95"/>
      <c r="M11" s="83"/>
      <c r="N11" s="95"/>
      <c r="O11" s="95"/>
      <c r="P11" s="83"/>
      <c r="Q11" s="96"/>
      <c r="R11" s="96"/>
      <c r="S11" s="97"/>
      <c r="T11" s="98"/>
      <c r="U11" s="99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</row>
    <row r="12" spans="1:42" s="8" customFormat="1" ht="67.95" customHeight="1" x14ac:dyDescent="0.3">
      <c r="A12" s="82" t="s">
        <v>30</v>
      </c>
      <c r="B12" s="82" t="s">
        <v>7</v>
      </c>
      <c r="C12" s="82" t="s">
        <v>8</v>
      </c>
      <c r="D12" s="76" t="s">
        <v>89</v>
      </c>
      <c r="E12" s="76" t="s">
        <v>90</v>
      </c>
      <c r="F12" s="76" t="s">
        <v>91</v>
      </c>
      <c r="G12" s="76" t="s">
        <v>92</v>
      </c>
      <c r="H12" s="100" t="s">
        <v>37</v>
      </c>
      <c r="I12" s="100" t="s">
        <v>59</v>
      </c>
      <c r="J12" s="101" t="s">
        <v>38</v>
      </c>
      <c r="K12" s="101" t="s">
        <v>81</v>
      </c>
      <c r="L12" s="102" t="s">
        <v>75</v>
      </c>
      <c r="M12" s="103" t="s">
        <v>79</v>
      </c>
      <c r="N12" s="102" t="s">
        <v>32</v>
      </c>
      <c r="O12" s="102" t="s">
        <v>60</v>
      </c>
      <c r="P12" s="103" t="s">
        <v>61</v>
      </c>
      <c r="Q12" s="104" t="s">
        <v>3</v>
      </c>
      <c r="R12" s="104" t="s">
        <v>4</v>
      </c>
      <c r="S12" s="69" t="s">
        <v>85</v>
      </c>
      <c r="T12" s="33" t="s">
        <v>41</v>
      </c>
      <c r="U12" s="69" t="s">
        <v>39</v>
      </c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</row>
    <row r="13" spans="1:42" s="17" customFormat="1" ht="15" customHeight="1" x14ac:dyDescent="0.4">
      <c r="A13" s="241">
        <v>1</v>
      </c>
      <c r="B13" s="77"/>
      <c r="C13" s="77"/>
      <c r="D13" s="77"/>
      <c r="E13" s="77"/>
      <c r="F13" s="77"/>
      <c r="G13" s="78"/>
      <c r="H13" s="207"/>
      <c r="I13" s="207"/>
      <c r="J13" s="242"/>
      <c r="K13" s="242"/>
      <c r="L13" s="201"/>
      <c r="M13" s="201"/>
      <c r="N13" s="201"/>
      <c r="O13" s="201"/>
      <c r="P13" s="201"/>
      <c r="Q13" s="202">
        <f>COUNTA(J13:P22)</f>
        <v>0</v>
      </c>
      <c r="R13" s="202">
        <f>SUM(J13:P22)</f>
        <v>0</v>
      </c>
      <c r="S13" s="238" t="e">
        <f>R13/Q13*10</f>
        <v>#DIV/0!</v>
      </c>
      <c r="T13" s="239"/>
      <c r="U13" s="237"/>
    </row>
    <row r="14" spans="1:42" s="17" customFormat="1" ht="15" customHeight="1" x14ac:dyDescent="0.4">
      <c r="A14" s="241"/>
      <c r="B14" s="79"/>
      <c r="C14" s="80"/>
      <c r="D14" s="80"/>
      <c r="E14" s="80"/>
      <c r="F14" s="80"/>
      <c r="G14" s="81"/>
      <c r="H14" s="207"/>
      <c r="I14" s="207"/>
      <c r="J14" s="242"/>
      <c r="K14" s="242"/>
      <c r="L14" s="201"/>
      <c r="M14" s="201"/>
      <c r="N14" s="201"/>
      <c r="O14" s="201"/>
      <c r="P14" s="201"/>
      <c r="Q14" s="202"/>
      <c r="R14" s="202"/>
      <c r="S14" s="238"/>
      <c r="T14" s="239"/>
      <c r="U14" s="237"/>
    </row>
    <row r="15" spans="1:42" s="17" customFormat="1" ht="15" customHeight="1" x14ac:dyDescent="0.4">
      <c r="A15" s="241"/>
      <c r="B15" s="240"/>
      <c r="C15" s="80"/>
      <c r="D15" s="80"/>
      <c r="E15" s="80"/>
      <c r="F15" s="80"/>
      <c r="G15" s="81"/>
      <c r="H15" s="207"/>
      <c r="I15" s="207"/>
      <c r="J15" s="242"/>
      <c r="K15" s="242"/>
      <c r="L15" s="201"/>
      <c r="M15" s="201"/>
      <c r="N15" s="201"/>
      <c r="O15" s="201"/>
      <c r="P15" s="201"/>
      <c r="Q15" s="202"/>
      <c r="R15" s="202"/>
      <c r="S15" s="238"/>
      <c r="T15" s="239"/>
      <c r="U15" s="237"/>
    </row>
    <row r="16" spans="1:42" s="17" customFormat="1" ht="15" customHeight="1" x14ac:dyDescent="0.4">
      <c r="A16" s="241"/>
      <c r="B16" s="240"/>
      <c r="C16" s="80"/>
      <c r="D16" s="80"/>
      <c r="E16" s="80"/>
      <c r="F16" s="80"/>
      <c r="G16" s="81"/>
      <c r="H16" s="207"/>
      <c r="I16" s="207"/>
      <c r="J16" s="242"/>
      <c r="K16" s="242"/>
      <c r="L16" s="201"/>
      <c r="M16" s="201"/>
      <c r="N16" s="201"/>
      <c r="O16" s="201"/>
      <c r="P16" s="201"/>
      <c r="Q16" s="202"/>
      <c r="R16" s="202"/>
      <c r="S16" s="238"/>
      <c r="T16" s="239"/>
      <c r="U16" s="237"/>
    </row>
    <row r="17" spans="1:21" s="17" customFormat="1" ht="15" customHeight="1" x14ac:dyDescent="0.4">
      <c r="A17" s="241"/>
      <c r="B17" s="240"/>
      <c r="C17" s="80"/>
      <c r="D17" s="80"/>
      <c r="E17" s="80"/>
      <c r="F17" s="80"/>
      <c r="G17" s="81"/>
      <c r="H17" s="207"/>
      <c r="I17" s="207"/>
      <c r="J17" s="242"/>
      <c r="K17" s="242"/>
      <c r="L17" s="201"/>
      <c r="M17" s="201"/>
      <c r="N17" s="201"/>
      <c r="O17" s="201"/>
      <c r="P17" s="201"/>
      <c r="Q17" s="202"/>
      <c r="R17" s="202"/>
      <c r="S17" s="238"/>
      <c r="T17" s="239"/>
      <c r="U17" s="237"/>
    </row>
    <row r="18" spans="1:21" s="17" customFormat="1" ht="15" customHeight="1" x14ac:dyDescent="0.4">
      <c r="A18" s="241"/>
      <c r="B18" s="240"/>
      <c r="C18" s="80"/>
      <c r="D18" s="80"/>
      <c r="E18" s="80"/>
      <c r="F18" s="80"/>
      <c r="G18" s="81"/>
      <c r="H18" s="207"/>
      <c r="I18" s="207"/>
      <c r="J18" s="242"/>
      <c r="K18" s="242"/>
      <c r="L18" s="201"/>
      <c r="M18" s="201"/>
      <c r="N18" s="201"/>
      <c r="O18" s="201"/>
      <c r="P18" s="201"/>
      <c r="Q18" s="202"/>
      <c r="R18" s="202"/>
      <c r="S18" s="238"/>
      <c r="T18" s="239"/>
      <c r="U18" s="237"/>
    </row>
    <row r="19" spans="1:21" s="17" customFormat="1" ht="15" customHeight="1" x14ac:dyDescent="0.4">
      <c r="A19" s="241"/>
      <c r="B19" s="240"/>
      <c r="C19" s="80"/>
      <c r="D19" s="80"/>
      <c r="E19" s="80"/>
      <c r="F19" s="80"/>
      <c r="G19" s="81"/>
      <c r="H19" s="207"/>
      <c r="I19" s="207"/>
      <c r="J19" s="242"/>
      <c r="K19" s="242"/>
      <c r="L19" s="201"/>
      <c r="M19" s="201"/>
      <c r="N19" s="201"/>
      <c r="O19" s="201"/>
      <c r="P19" s="201"/>
      <c r="Q19" s="202"/>
      <c r="R19" s="202"/>
      <c r="S19" s="238"/>
      <c r="T19" s="239"/>
      <c r="U19" s="237"/>
    </row>
    <row r="20" spans="1:21" s="17" customFormat="1" ht="15" customHeight="1" x14ac:dyDescent="0.4">
      <c r="A20" s="241"/>
      <c r="B20" s="240"/>
      <c r="C20" s="80"/>
      <c r="D20" s="80"/>
      <c r="E20" s="80"/>
      <c r="F20" s="80"/>
      <c r="G20" s="81"/>
      <c r="H20" s="207"/>
      <c r="I20" s="207"/>
      <c r="J20" s="242"/>
      <c r="K20" s="242"/>
      <c r="L20" s="201"/>
      <c r="M20" s="201"/>
      <c r="N20" s="201"/>
      <c r="O20" s="201"/>
      <c r="P20" s="201"/>
      <c r="Q20" s="202"/>
      <c r="R20" s="202"/>
      <c r="S20" s="238"/>
      <c r="T20" s="239"/>
      <c r="U20" s="237"/>
    </row>
    <row r="21" spans="1:21" s="17" customFormat="1" ht="15" customHeight="1" x14ac:dyDescent="0.4">
      <c r="A21" s="241"/>
      <c r="B21" s="240"/>
      <c r="C21" s="80"/>
      <c r="D21" s="80"/>
      <c r="E21" s="80"/>
      <c r="F21" s="80"/>
      <c r="G21" s="81"/>
      <c r="H21" s="207"/>
      <c r="I21" s="207"/>
      <c r="J21" s="242"/>
      <c r="K21" s="242"/>
      <c r="L21" s="201"/>
      <c r="M21" s="201"/>
      <c r="N21" s="201"/>
      <c r="O21" s="201"/>
      <c r="P21" s="201"/>
      <c r="Q21" s="202"/>
      <c r="R21" s="202"/>
      <c r="S21" s="238"/>
      <c r="T21" s="239"/>
      <c r="U21" s="237"/>
    </row>
    <row r="22" spans="1:21" s="17" customFormat="1" ht="15" customHeight="1" x14ac:dyDescent="0.4">
      <c r="A22" s="241"/>
      <c r="B22" s="78"/>
      <c r="C22" s="80"/>
      <c r="D22" s="80"/>
      <c r="E22" s="80"/>
      <c r="F22" s="80"/>
      <c r="G22" s="81"/>
      <c r="H22" s="207"/>
      <c r="I22" s="207"/>
      <c r="J22" s="242"/>
      <c r="K22" s="242"/>
      <c r="L22" s="201"/>
      <c r="M22" s="201"/>
      <c r="N22" s="201"/>
      <c r="O22" s="201"/>
      <c r="P22" s="201"/>
      <c r="Q22" s="202"/>
      <c r="R22" s="202"/>
      <c r="S22" s="238"/>
      <c r="T22" s="239"/>
      <c r="U22" s="237"/>
    </row>
    <row r="23" spans="1:21" s="17" customFormat="1" ht="15" customHeight="1" x14ac:dyDescent="0.4">
      <c r="A23" s="241">
        <v>2</v>
      </c>
      <c r="B23" s="77"/>
      <c r="C23" s="77"/>
      <c r="D23" s="77"/>
      <c r="E23" s="77"/>
      <c r="F23" s="77"/>
      <c r="G23" s="78"/>
      <c r="H23" s="207"/>
      <c r="I23" s="207"/>
      <c r="J23" s="242"/>
      <c r="K23" s="242"/>
      <c r="L23" s="201"/>
      <c r="M23" s="201"/>
      <c r="N23" s="201"/>
      <c r="O23" s="201"/>
      <c r="P23" s="201"/>
      <c r="Q23" s="202">
        <f>COUNTA(J23:P31)</f>
        <v>0</v>
      </c>
      <c r="R23" s="202">
        <f>SUM(J23:P31)</f>
        <v>0</v>
      </c>
      <c r="S23" s="238" t="e">
        <f>R23/Q23*10</f>
        <v>#DIV/0!</v>
      </c>
      <c r="T23" s="239"/>
      <c r="U23" s="237"/>
    </row>
    <row r="24" spans="1:21" s="17" customFormat="1" ht="15" customHeight="1" x14ac:dyDescent="0.4">
      <c r="A24" s="241"/>
      <c r="B24" s="79"/>
      <c r="C24" s="77"/>
      <c r="D24" s="77"/>
      <c r="E24" s="77"/>
      <c r="F24" s="77"/>
      <c r="G24" s="78"/>
      <c r="H24" s="207"/>
      <c r="I24" s="207"/>
      <c r="J24" s="242"/>
      <c r="K24" s="242"/>
      <c r="L24" s="201"/>
      <c r="M24" s="201"/>
      <c r="N24" s="201"/>
      <c r="O24" s="201"/>
      <c r="P24" s="201"/>
      <c r="Q24" s="202"/>
      <c r="R24" s="202"/>
      <c r="S24" s="238"/>
      <c r="T24" s="239"/>
      <c r="U24" s="237"/>
    </row>
    <row r="25" spans="1:21" s="17" customFormat="1" ht="15" customHeight="1" x14ac:dyDescent="0.4">
      <c r="A25" s="241"/>
      <c r="B25" s="240"/>
      <c r="C25" s="77"/>
      <c r="D25" s="77"/>
      <c r="E25" s="77"/>
      <c r="F25" s="77"/>
      <c r="G25" s="78"/>
      <c r="H25" s="207"/>
      <c r="I25" s="207"/>
      <c r="J25" s="242"/>
      <c r="K25" s="242"/>
      <c r="L25" s="201"/>
      <c r="M25" s="201"/>
      <c r="N25" s="201"/>
      <c r="O25" s="201"/>
      <c r="P25" s="201"/>
      <c r="Q25" s="202"/>
      <c r="R25" s="202"/>
      <c r="S25" s="238"/>
      <c r="T25" s="239"/>
      <c r="U25" s="237"/>
    </row>
    <row r="26" spans="1:21" s="17" customFormat="1" ht="15" customHeight="1" x14ac:dyDescent="0.4">
      <c r="A26" s="241"/>
      <c r="B26" s="240"/>
      <c r="C26" s="77"/>
      <c r="D26" s="77"/>
      <c r="E26" s="77"/>
      <c r="F26" s="77"/>
      <c r="G26" s="78"/>
      <c r="H26" s="207"/>
      <c r="I26" s="207"/>
      <c r="J26" s="242"/>
      <c r="K26" s="242"/>
      <c r="L26" s="201"/>
      <c r="M26" s="201"/>
      <c r="N26" s="201"/>
      <c r="O26" s="201"/>
      <c r="P26" s="201"/>
      <c r="Q26" s="202"/>
      <c r="R26" s="202"/>
      <c r="S26" s="238"/>
      <c r="T26" s="239"/>
      <c r="U26" s="237"/>
    </row>
    <row r="27" spans="1:21" s="17" customFormat="1" ht="15" customHeight="1" x14ac:dyDescent="0.4">
      <c r="A27" s="241"/>
      <c r="B27" s="240"/>
      <c r="C27" s="77"/>
      <c r="D27" s="77"/>
      <c r="E27" s="77"/>
      <c r="F27" s="77"/>
      <c r="G27" s="78"/>
      <c r="H27" s="207"/>
      <c r="I27" s="207"/>
      <c r="J27" s="242"/>
      <c r="K27" s="242"/>
      <c r="L27" s="201"/>
      <c r="M27" s="201"/>
      <c r="N27" s="201"/>
      <c r="O27" s="201"/>
      <c r="P27" s="201"/>
      <c r="Q27" s="202"/>
      <c r="R27" s="202"/>
      <c r="S27" s="238"/>
      <c r="T27" s="239"/>
      <c r="U27" s="237"/>
    </row>
    <row r="28" spans="1:21" s="17" customFormat="1" ht="15" customHeight="1" x14ac:dyDescent="0.4">
      <c r="A28" s="241"/>
      <c r="B28" s="240"/>
      <c r="C28" s="77"/>
      <c r="D28" s="77"/>
      <c r="E28" s="77"/>
      <c r="F28" s="77"/>
      <c r="G28" s="78"/>
      <c r="H28" s="207"/>
      <c r="I28" s="207"/>
      <c r="J28" s="242"/>
      <c r="K28" s="242"/>
      <c r="L28" s="201"/>
      <c r="M28" s="201"/>
      <c r="N28" s="201"/>
      <c r="O28" s="201"/>
      <c r="P28" s="201"/>
      <c r="Q28" s="202"/>
      <c r="R28" s="202"/>
      <c r="S28" s="238"/>
      <c r="T28" s="239"/>
      <c r="U28" s="237"/>
    </row>
    <row r="29" spans="1:21" s="17" customFormat="1" ht="15" customHeight="1" x14ac:dyDescent="0.4">
      <c r="A29" s="241"/>
      <c r="B29" s="240"/>
      <c r="C29" s="77"/>
      <c r="D29" s="77"/>
      <c r="E29" s="77"/>
      <c r="F29" s="77"/>
      <c r="G29" s="78"/>
      <c r="H29" s="207"/>
      <c r="I29" s="207"/>
      <c r="J29" s="242"/>
      <c r="K29" s="242"/>
      <c r="L29" s="201"/>
      <c r="M29" s="201"/>
      <c r="N29" s="201"/>
      <c r="O29" s="201"/>
      <c r="P29" s="201"/>
      <c r="Q29" s="202"/>
      <c r="R29" s="202"/>
      <c r="S29" s="238"/>
      <c r="T29" s="239"/>
      <c r="U29" s="237"/>
    </row>
    <row r="30" spans="1:21" s="17" customFormat="1" ht="15" customHeight="1" x14ac:dyDescent="0.4">
      <c r="A30" s="241"/>
      <c r="B30" s="240"/>
      <c r="C30" s="77"/>
      <c r="D30" s="77"/>
      <c r="E30" s="77"/>
      <c r="F30" s="77"/>
      <c r="G30" s="78"/>
      <c r="H30" s="207"/>
      <c r="I30" s="207"/>
      <c r="J30" s="242"/>
      <c r="K30" s="242"/>
      <c r="L30" s="201"/>
      <c r="M30" s="201"/>
      <c r="N30" s="201"/>
      <c r="O30" s="201"/>
      <c r="P30" s="201"/>
      <c r="Q30" s="202"/>
      <c r="R30" s="202"/>
      <c r="S30" s="238"/>
      <c r="T30" s="239"/>
      <c r="U30" s="237"/>
    </row>
    <row r="31" spans="1:21" s="17" customFormat="1" ht="15" customHeight="1" x14ac:dyDescent="0.4">
      <c r="A31" s="241"/>
      <c r="B31" s="78"/>
      <c r="C31" s="80"/>
      <c r="D31" s="80"/>
      <c r="E31" s="80"/>
      <c r="F31" s="80"/>
      <c r="G31" s="81"/>
      <c r="H31" s="207"/>
      <c r="I31" s="207"/>
      <c r="J31" s="242"/>
      <c r="K31" s="242"/>
      <c r="L31" s="201"/>
      <c r="M31" s="201"/>
      <c r="N31" s="201"/>
      <c r="O31" s="201"/>
      <c r="P31" s="201"/>
      <c r="Q31" s="202"/>
      <c r="R31" s="202"/>
      <c r="S31" s="238"/>
      <c r="T31" s="239"/>
      <c r="U31" s="237"/>
    </row>
    <row r="32" spans="1:21" s="17" customFormat="1" ht="15" customHeight="1" x14ac:dyDescent="0.4">
      <c r="A32" s="241">
        <v>3</v>
      </c>
      <c r="B32" s="77"/>
      <c r="C32" s="77"/>
      <c r="D32" s="77"/>
      <c r="E32" s="77"/>
      <c r="F32" s="77"/>
      <c r="G32" s="78"/>
      <c r="H32" s="207"/>
      <c r="I32" s="207"/>
      <c r="J32" s="242"/>
      <c r="K32" s="242"/>
      <c r="L32" s="201"/>
      <c r="M32" s="201"/>
      <c r="N32" s="201"/>
      <c r="O32" s="201"/>
      <c r="P32" s="201"/>
      <c r="Q32" s="202">
        <f>COUNTA(J32:P40)</f>
        <v>0</v>
      </c>
      <c r="R32" s="202">
        <f>SUM(J32:P40)</f>
        <v>0</v>
      </c>
      <c r="S32" s="238" t="e">
        <f>R32/Q32*10</f>
        <v>#DIV/0!</v>
      </c>
      <c r="T32" s="239"/>
      <c r="U32" s="237"/>
    </row>
    <row r="33" spans="1:21" s="17" customFormat="1" ht="15" customHeight="1" x14ac:dyDescent="0.4">
      <c r="A33" s="241"/>
      <c r="B33" s="79"/>
      <c r="C33" s="77"/>
      <c r="D33" s="77"/>
      <c r="E33" s="77"/>
      <c r="F33" s="77"/>
      <c r="G33" s="78"/>
      <c r="H33" s="207"/>
      <c r="I33" s="207"/>
      <c r="J33" s="242"/>
      <c r="K33" s="242"/>
      <c r="L33" s="201"/>
      <c r="M33" s="201"/>
      <c r="N33" s="201"/>
      <c r="O33" s="201"/>
      <c r="P33" s="201"/>
      <c r="Q33" s="202"/>
      <c r="R33" s="202"/>
      <c r="S33" s="238"/>
      <c r="T33" s="239"/>
      <c r="U33" s="237"/>
    </row>
    <row r="34" spans="1:21" s="17" customFormat="1" ht="15" customHeight="1" x14ac:dyDescent="0.4">
      <c r="A34" s="241"/>
      <c r="B34" s="240"/>
      <c r="C34" s="77"/>
      <c r="D34" s="77"/>
      <c r="E34" s="77"/>
      <c r="F34" s="77"/>
      <c r="G34" s="78"/>
      <c r="H34" s="207"/>
      <c r="I34" s="207"/>
      <c r="J34" s="242"/>
      <c r="K34" s="242"/>
      <c r="L34" s="201"/>
      <c r="M34" s="201"/>
      <c r="N34" s="201"/>
      <c r="O34" s="201"/>
      <c r="P34" s="201"/>
      <c r="Q34" s="202"/>
      <c r="R34" s="202"/>
      <c r="S34" s="238"/>
      <c r="T34" s="239"/>
      <c r="U34" s="237"/>
    </row>
    <row r="35" spans="1:21" s="17" customFormat="1" ht="15" customHeight="1" x14ac:dyDescent="0.4">
      <c r="A35" s="241"/>
      <c r="B35" s="240"/>
      <c r="C35" s="77"/>
      <c r="D35" s="77"/>
      <c r="E35" s="77"/>
      <c r="F35" s="77"/>
      <c r="G35" s="78"/>
      <c r="H35" s="207"/>
      <c r="I35" s="207"/>
      <c r="J35" s="242"/>
      <c r="K35" s="242"/>
      <c r="L35" s="201"/>
      <c r="M35" s="201"/>
      <c r="N35" s="201"/>
      <c r="O35" s="201"/>
      <c r="P35" s="201"/>
      <c r="Q35" s="202"/>
      <c r="R35" s="202"/>
      <c r="S35" s="238"/>
      <c r="T35" s="239"/>
      <c r="U35" s="237"/>
    </row>
    <row r="36" spans="1:21" s="17" customFormat="1" ht="15" customHeight="1" x14ac:dyDescent="0.4">
      <c r="A36" s="241"/>
      <c r="B36" s="240"/>
      <c r="C36" s="77"/>
      <c r="D36" s="77"/>
      <c r="E36" s="77"/>
      <c r="F36" s="77"/>
      <c r="G36" s="78"/>
      <c r="H36" s="207"/>
      <c r="I36" s="207"/>
      <c r="J36" s="242"/>
      <c r="K36" s="242"/>
      <c r="L36" s="201"/>
      <c r="M36" s="201"/>
      <c r="N36" s="201"/>
      <c r="O36" s="201"/>
      <c r="P36" s="201"/>
      <c r="Q36" s="202"/>
      <c r="R36" s="202"/>
      <c r="S36" s="238"/>
      <c r="T36" s="239"/>
      <c r="U36" s="237"/>
    </row>
    <row r="37" spans="1:21" s="17" customFormat="1" ht="15" customHeight="1" x14ac:dyDescent="0.4">
      <c r="A37" s="241"/>
      <c r="B37" s="240"/>
      <c r="C37" s="77"/>
      <c r="D37" s="77"/>
      <c r="E37" s="77"/>
      <c r="F37" s="77"/>
      <c r="G37" s="78"/>
      <c r="H37" s="207"/>
      <c r="I37" s="207"/>
      <c r="J37" s="242"/>
      <c r="K37" s="242"/>
      <c r="L37" s="201"/>
      <c r="M37" s="201"/>
      <c r="N37" s="201"/>
      <c r="O37" s="201"/>
      <c r="P37" s="201"/>
      <c r="Q37" s="202"/>
      <c r="R37" s="202"/>
      <c r="S37" s="238"/>
      <c r="T37" s="239"/>
      <c r="U37" s="237"/>
    </row>
    <row r="38" spans="1:21" s="17" customFormat="1" ht="15" customHeight="1" x14ac:dyDescent="0.4">
      <c r="A38" s="241"/>
      <c r="B38" s="240"/>
      <c r="C38" s="77"/>
      <c r="D38" s="77"/>
      <c r="E38" s="77"/>
      <c r="F38" s="77"/>
      <c r="G38" s="78"/>
      <c r="H38" s="207"/>
      <c r="I38" s="207"/>
      <c r="J38" s="242"/>
      <c r="K38" s="242"/>
      <c r="L38" s="201"/>
      <c r="M38" s="201"/>
      <c r="N38" s="201"/>
      <c r="O38" s="201"/>
      <c r="P38" s="201"/>
      <c r="Q38" s="202"/>
      <c r="R38" s="202"/>
      <c r="S38" s="238"/>
      <c r="T38" s="239"/>
      <c r="U38" s="237"/>
    </row>
    <row r="39" spans="1:21" s="17" customFormat="1" ht="15" customHeight="1" x14ac:dyDescent="0.4">
      <c r="A39" s="241"/>
      <c r="B39" s="240"/>
      <c r="C39" s="77"/>
      <c r="D39" s="77"/>
      <c r="E39" s="77"/>
      <c r="F39" s="77"/>
      <c r="G39" s="78"/>
      <c r="H39" s="207"/>
      <c r="I39" s="207"/>
      <c r="J39" s="242"/>
      <c r="K39" s="242"/>
      <c r="L39" s="201"/>
      <c r="M39" s="201"/>
      <c r="N39" s="201"/>
      <c r="O39" s="201"/>
      <c r="P39" s="201"/>
      <c r="Q39" s="202"/>
      <c r="R39" s="202"/>
      <c r="S39" s="238"/>
      <c r="T39" s="239"/>
      <c r="U39" s="237"/>
    </row>
    <row r="40" spans="1:21" s="17" customFormat="1" ht="15" customHeight="1" x14ac:dyDescent="0.4">
      <c r="A40" s="241"/>
      <c r="B40" s="78"/>
      <c r="C40" s="80"/>
      <c r="D40" s="80"/>
      <c r="E40" s="80"/>
      <c r="F40" s="80"/>
      <c r="G40" s="81"/>
      <c r="H40" s="207"/>
      <c r="I40" s="207"/>
      <c r="J40" s="242"/>
      <c r="K40" s="242"/>
      <c r="L40" s="201"/>
      <c r="M40" s="201"/>
      <c r="N40" s="201"/>
      <c r="O40" s="201"/>
      <c r="P40" s="201"/>
      <c r="Q40" s="202"/>
      <c r="R40" s="202"/>
      <c r="S40" s="238"/>
      <c r="T40" s="239"/>
      <c r="U40" s="237"/>
    </row>
    <row r="41" spans="1:21" s="17" customFormat="1" ht="15" customHeight="1" x14ac:dyDescent="0.4">
      <c r="A41" s="241">
        <v>4</v>
      </c>
      <c r="B41" s="77"/>
      <c r="C41" s="77"/>
      <c r="D41" s="77"/>
      <c r="E41" s="77"/>
      <c r="F41" s="77"/>
      <c r="G41" s="78"/>
      <c r="H41" s="207"/>
      <c r="I41" s="207"/>
      <c r="J41" s="242"/>
      <c r="K41" s="242"/>
      <c r="L41" s="201"/>
      <c r="M41" s="201"/>
      <c r="N41" s="201"/>
      <c r="O41" s="201"/>
      <c r="P41" s="201"/>
      <c r="Q41" s="202">
        <f>COUNTA(J41:P49)</f>
        <v>0</v>
      </c>
      <c r="R41" s="202">
        <f>SUM(J41:P49)</f>
        <v>0</v>
      </c>
      <c r="S41" s="238" t="e">
        <f>R41/Q41*10</f>
        <v>#DIV/0!</v>
      </c>
      <c r="T41" s="239"/>
      <c r="U41" s="237"/>
    </row>
    <row r="42" spans="1:21" s="17" customFormat="1" ht="15" customHeight="1" x14ac:dyDescent="0.4">
      <c r="A42" s="241"/>
      <c r="B42" s="79"/>
      <c r="C42" s="77"/>
      <c r="D42" s="77"/>
      <c r="E42" s="77"/>
      <c r="F42" s="77"/>
      <c r="G42" s="78"/>
      <c r="H42" s="207"/>
      <c r="I42" s="207"/>
      <c r="J42" s="242"/>
      <c r="K42" s="242"/>
      <c r="L42" s="201"/>
      <c r="M42" s="201"/>
      <c r="N42" s="201"/>
      <c r="O42" s="201"/>
      <c r="P42" s="201"/>
      <c r="Q42" s="202"/>
      <c r="R42" s="202"/>
      <c r="S42" s="238"/>
      <c r="T42" s="239"/>
      <c r="U42" s="237"/>
    </row>
    <row r="43" spans="1:21" s="17" customFormat="1" ht="15" customHeight="1" x14ac:dyDescent="0.4">
      <c r="A43" s="241"/>
      <c r="B43" s="240"/>
      <c r="C43" s="77"/>
      <c r="D43" s="77"/>
      <c r="E43" s="77"/>
      <c r="F43" s="77"/>
      <c r="G43" s="78"/>
      <c r="H43" s="207"/>
      <c r="I43" s="207"/>
      <c r="J43" s="242"/>
      <c r="K43" s="242"/>
      <c r="L43" s="201"/>
      <c r="M43" s="201"/>
      <c r="N43" s="201"/>
      <c r="O43" s="201"/>
      <c r="P43" s="201"/>
      <c r="Q43" s="202"/>
      <c r="R43" s="202"/>
      <c r="S43" s="238"/>
      <c r="T43" s="239"/>
      <c r="U43" s="237"/>
    </row>
    <row r="44" spans="1:21" s="17" customFormat="1" ht="15" customHeight="1" x14ac:dyDescent="0.4">
      <c r="A44" s="241"/>
      <c r="B44" s="240"/>
      <c r="C44" s="77"/>
      <c r="D44" s="77"/>
      <c r="E44" s="77"/>
      <c r="F44" s="77"/>
      <c r="G44" s="78"/>
      <c r="H44" s="207"/>
      <c r="I44" s="207"/>
      <c r="J44" s="242"/>
      <c r="K44" s="242"/>
      <c r="L44" s="201"/>
      <c r="M44" s="201"/>
      <c r="N44" s="201"/>
      <c r="O44" s="201"/>
      <c r="P44" s="201"/>
      <c r="Q44" s="202"/>
      <c r="R44" s="202"/>
      <c r="S44" s="238"/>
      <c r="T44" s="239"/>
      <c r="U44" s="237"/>
    </row>
    <row r="45" spans="1:21" s="17" customFormat="1" ht="15" customHeight="1" x14ac:dyDescent="0.4">
      <c r="A45" s="241"/>
      <c r="B45" s="240"/>
      <c r="C45" s="77"/>
      <c r="D45" s="77"/>
      <c r="E45" s="77"/>
      <c r="F45" s="77"/>
      <c r="G45" s="78"/>
      <c r="H45" s="207"/>
      <c r="I45" s="207"/>
      <c r="J45" s="242"/>
      <c r="K45" s="242"/>
      <c r="L45" s="201"/>
      <c r="M45" s="201"/>
      <c r="N45" s="201"/>
      <c r="O45" s="201"/>
      <c r="P45" s="201"/>
      <c r="Q45" s="202"/>
      <c r="R45" s="202"/>
      <c r="S45" s="238"/>
      <c r="T45" s="239"/>
      <c r="U45" s="237"/>
    </row>
    <row r="46" spans="1:21" s="17" customFormat="1" ht="15" customHeight="1" x14ac:dyDescent="0.4">
      <c r="A46" s="241"/>
      <c r="B46" s="240"/>
      <c r="C46" s="77"/>
      <c r="D46" s="77"/>
      <c r="E46" s="77"/>
      <c r="F46" s="77"/>
      <c r="G46" s="78"/>
      <c r="H46" s="207"/>
      <c r="I46" s="207"/>
      <c r="J46" s="242"/>
      <c r="K46" s="242"/>
      <c r="L46" s="201"/>
      <c r="M46" s="201"/>
      <c r="N46" s="201"/>
      <c r="O46" s="201"/>
      <c r="P46" s="201"/>
      <c r="Q46" s="202"/>
      <c r="R46" s="202"/>
      <c r="S46" s="238"/>
      <c r="T46" s="239"/>
      <c r="U46" s="237"/>
    </row>
    <row r="47" spans="1:21" s="17" customFormat="1" ht="15" customHeight="1" x14ac:dyDescent="0.4">
      <c r="A47" s="241"/>
      <c r="B47" s="240"/>
      <c r="C47" s="77"/>
      <c r="D47" s="77"/>
      <c r="E47" s="77"/>
      <c r="F47" s="77"/>
      <c r="G47" s="78"/>
      <c r="H47" s="207"/>
      <c r="I47" s="207"/>
      <c r="J47" s="242"/>
      <c r="K47" s="242"/>
      <c r="L47" s="201"/>
      <c r="M47" s="201"/>
      <c r="N47" s="201"/>
      <c r="O47" s="201"/>
      <c r="P47" s="201"/>
      <c r="Q47" s="202"/>
      <c r="R47" s="202"/>
      <c r="S47" s="238"/>
      <c r="T47" s="239"/>
      <c r="U47" s="237"/>
    </row>
    <row r="48" spans="1:21" s="17" customFormat="1" ht="15" customHeight="1" x14ac:dyDescent="0.4">
      <c r="A48" s="241"/>
      <c r="B48" s="240"/>
      <c r="C48" s="77"/>
      <c r="D48" s="77"/>
      <c r="E48" s="77"/>
      <c r="F48" s="77"/>
      <c r="G48" s="78"/>
      <c r="H48" s="207"/>
      <c r="I48" s="207"/>
      <c r="J48" s="242"/>
      <c r="K48" s="242"/>
      <c r="L48" s="201"/>
      <c r="M48" s="201"/>
      <c r="N48" s="201"/>
      <c r="O48" s="201"/>
      <c r="P48" s="201"/>
      <c r="Q48" s="202"/>
      <c r="R48" s="202"/>
      <c r="S48" s="238"/>
      <c r="T48" s="239"/>
      <c r="U48" s="237"/>
    </row>
    <row r="49" spans="1:21" s="17" customFormat="1" ht="15" customHeight="1" x14ac:dyDescent="0.4">
      <c r="A49" s="241"/>
      <c r="B49" s="78"/>
      <c r="C49" s="80"/>
      <c r="D49" s="80"/>
      <c r="E49" s="80"/>
      <c r="F49" s="80"/>
      <c r="G49" s="81"/>
      <c r="H49" s="207"/>
      <c r="I49" s="207"/>
      <c r="J49" s="242"/>
      <c r="K49" s="242"/>
      <c r="L49" s="201"/>
      <c r="M49" s="201"/>
      <c r="N49" s="201"/>
      <c r="O49" s="201"/>
      <c r="P49" s="201"/>
      <c r="Q49" s="202"/>
      <c r="R49" s="202"/>
      <c r="S49" s="238"/>
      <c r="T49" s="239"/>
      <c r="U49" s="237"/>
    </row>
    <row r="50" spans="1:21" s="17" customFormat="1" ht="15" customHeight="1" x14ac:dyDescent="0.4">
      <c r="A50" s="241">
        <v>5</v>
      </c>
      <c r="B50" s="77"/>
      <c r="C50" s="77"/>
      <c r="D50" s="77"/>
      <c r="E50" s="77"/>
      <c r="F50" s="77"/>
      <c r="G50" s="78"/>
      <c r="H50" s="207"/>
      <c r="I50" s="207"/>
      <c r="J50" s="242"/>
      <c r="K50" s="242"/>
      <c r="L50" s="201"/>
      <c r="M50" s="201"/>
      <c r="N50" s="201"/>
      <c r="O50" s="201"/>
      <c r="P50" s="201"/>
      <c r="Q50" s="202">
        <f>COUNTA(J50:P58)</f>
        <v>0</v>
      </c>
      <c r="R50" s="202">
        <f>SUM(J50:P58)</f>
        <v>0</v>
      </c>
      <c r="S50" s="238" t="e">
        <f>R50/Q50*10</f>
        <v>#DIV/0!</v>
      </c>
      <c r="T50" s="239"/>
      <c r="U50" s="237"/>
    </row>
    <row r="51" spans="1:21" s="17" customFormat="1" ht="15" customHeight="1" x14ac:dyDescent="0.4">
      <c r="A51" s="241"/>
      <c r="B51" s="79"/>
      <c r="C51" s="77"/>
      <c r="D51" s="77"/>
      <c r="E51" s="77"/>
      <c r="F51" s="77"/>
      <c r="G51" s="78"/>
      <c r="H51" s="207"/>
      <c r="I51" s="207"/>
      <c r="J51" s="242"/>
      <c r="K51" s="242"/>
      <c r="L51" s="201"/>
      <c r="M51" s="201"/>
      <c r="N51" s="201"/>
      <c r="O51" s="201"/>
      <c r="P51" s="201"/>
      <c r="Q51" s="202"/>
      <c r="R51" s="202"/>
      <c r="S51" s="238"/>
      <c r="T51" s="239"/>
      <c r="U51" s="237"/>
    </row>
    <row r="52" spans="1:21" s="17" customFormat="1" ht="15" customHeight="1" x14ac:dyDescent="0.4">
      <c r="A52" s="241"/>
      <c r="B52" s="240"/>
      <c r="C52" s="77"/>
      <c r="D52" s="77"/>
      <c r="E52" s="77"/>
      <c r="F52" s="77"/>
      <c r="G52" s="78"/>
      <c r="H52" s="207"/>
      <c r="I52" s="207"/>
      <c r="J52" s="242"/>
      <c r="K52" s="242"/>
      <c r="L52" s="201"/>
      <c r="M52" s="201"/>
      <c r="N52" s="201"/>
      <c r="O52" s="201"/>
      <c r="P52" s="201"/>
      <c r="Q52" s="202"/>
      <c r="R52" s="202"/>
      <c r="S52" s="238"/>
      <c r="T52" s="239"/>
      <c r="U52" s="237"/>
    </row>
    <row r="53" spans="1:21" s="17" customFormat="1" ht="15" customHeight="1" x14ac:dyDescent="0.4">
      <c r="A53" s="241"/>
      <c r="B53" s="240"/>
      <c r="C53" s="77"/>
      <c r="D53" s="77"/>
      <c r="E53" s="77"/>
      <c r="F53" s="77"/>
      <c r="G53" s="78"/>
      <c r="H53" s="207"/>
      <c r="I53" s="207"/>
      <c r="J53" s="242"/>
      <c r="K53" s="242"/>
      <c r="L53" s="201"/>
      <c r="M53" s="201"/>
      <c r="N53" s="201"/>
      <c r="O53" s="201"/>
      <c r="P53" s="201"/>
      <c r="Q53" s="202"/>
      <c r="R53" s="202"/>
      <c r="S53" s="238"/>
      <c r="T53" s="239"/>
      <c r="U53" s="237"/>
    </row>
    <row r="54" spans="1:21" s="17" customFormat="1" ht="15" customHeight="1" x14ac:dyDescent="0.4">
      <c r="A54" s="241"/>
      <c r="B54" s="240"/>
      <c r="C54" s="77"/>
      <c r="D54" s="77"/>
      <c r="E54" s="77"/>
      <c r="F54" s="77"/>
      <c r="G54" s="78"/>
      <c r="H54" s="207"/>
      <c r="I54" s="207"/>
      <c r="J54" s="242"/>
      <c r="K54" s="242"/>
      <c r="L54" s="201"/>
      <c r="M54" s="201"/>
      <c r="N54" s="201"/>
      <c r="O54" s="201"/>
      <c r="P54" s="201"/>
      <c r="Q54" s="202"/>
      <c r="R54" s="202"/>
      <c r="S54" s="238"/>
      <c r="T54" s="239"/>
      <c r="U54" s="237"/>
    </row>
    <row r="55" spans="1:21" s="17" customFormat="1" ht="15" customHeight="1" x14ac:dyDescent="0.4">
      <c r="A55" s="241"/>
      <c r="B55" s="240"/>
      <c r="C55" s="77"/>
      <c r="D55" s="77"/>
      <c r="E55" s="77"/>
      <c r="F55" s="77"/>
      <c r="G55" s="78"/>
      <c r="H55" s="207"/>
      <c r="I55" s="207"/>
      <c r="J55" s="242"/>
      <c r="K55" s="242"/>
      <c r="L55" s="201"/>
      <c r="M55" s="201"/>
      <c r="N55" s="201"/>
      <c r="O55" s="201"/>
      <c r="P55" s="201"/>
      <c r="Q55" s="202"/>
      <c r="R55" s="202"/>
      <c r="S55" s="238"/>
      <c r="T55" s="239"/>
      <c r="U55" s="237"/>
    </row>
    <row r="56" spans="1:21" s="17" customFormat="1" ht="15" customHeight="1" x14ac:dyDescent="0.4">
      <c r="A56" s="241"/>
      <c r="B56" s="240"/>
      <c r="C56" s="77"/>
      <c r="D56" s="77"/>
      <c r="E56" s="77"/>
      <c r="F56" s="77"/>
      <c r="G56" s="78"/>
      <c r="H56" s="207"/>
      <c r="I56" s="207"/>
      <c r="J56" s="242"/>
      <c r="K56" s="242"/>
      <c r="L56" s="201"/>
      <c r="M56" s="201"/>
      <c r="N56" s="201"/>
      <c r="O56" s="201"/>
      <c r="P56" s="201"/>
      <c r="Q56" s="202"/>
      <c r="R56" s="202"/>
      <c r="S56" s="238"/>
      <c r="T56" s="239"/>
      <c r="U56" s="237"/>
    </row>
    <row r="57" spans="1:21" s="17" customFormat="1" ht="15" customHeight="1" x14ac:dyDescent="0.4">
      <c r="A57" s="241"/>
      <c r="B57" s="240"/>
      <c r="C57" s="77"/>
      <c r="D57" s="77"/>
      <c r="E57" s="77"/>
      <c r="F57" s="77"/>
      <c r="G57" s="78"/>
      <c r="H57" s="207"/>
      <c r="I57" s="207"/>
      <c r="J57" s="242"/>
      <c r="K57" s="242"/>
      <c r="L57" s="201"/>
      <c r="M57" s="201"/>
      <c r="N57" s="201"/>
      <c r="O57" s="201"/>
      <c r="P57" s="201"/>
      <c r="Q57" s="202"/>
      <c r="R57" s="202"/>
      <c r="S57" s="238"/>
      <c r="T57" s="239"/>
      <c r="U57" s="237"/>
    </row>
    <row r="58" spans="1:21" s="17" customFormat="1" ht="15" customHeight="1" x14ac:dyDescent="0.4">
      <c r="A58" s="241"/>
      <c r="B58" s="78"/>
      <c r="C58" s="80"/>
      <c r="D58" s="80"/>
      <c r="E58" s="80"/>
      <c r="F58" s="80"/>
      <c r="G58" s="81"/>
      <c r="H58" s="207"/>
      <c r="I58" s="207"/>
      <c r="J58" s="242"/>
      <c r="K58" s="242"/>
      <c r="L58" s="201"/>
      <c r="M58" s="201"/>
      <c r="N58" s="201"/>
      <c r="O58" s="201"/>
      <c r="P58" s="201"/>
      <c r="Q58" s="202"/>
      <c r="R58" s="202"/>
      <c r="S58" s="238"/>
      <c r="T58" s="239"/>
      <c r="U58" s="237"/>
    </row>
    <row r="59" spans="1:21" s="17" customFormat="1" ht="15" customHeight="1" x14ac:dyDescent="0.4">
      <c r="A59" s="241">
        <v>6</v>
      </c>
      <c r="B59" s="77"/>
      <c r="C59" s="77"/>
      <c r="D59" s="77"/>
      <c r="E59" s="77"/>
      <c r="F59" s="77"/>
      <c r="G59" s="78"/>
      <c r="H59" s="207"/>
      <c r="I59" s="207"/>
      <c r="J59" s="242"/>
      <c r="K59" s="242"/>
      <c r="L59" s="201"/>
      <c r="M59" s="201"/>
      <c r="N59" s="201"/>
      <c r="O59" s="201"/>
      <c r="P59" s="201"/>
      <c r="Q59" s="202">
        <f>COUNTA(J59:P67)</f>
        <v>0</v>
      </c>
      <c r="R59" s="202">
        <f>SUM(J59:P67)</f>
        <v>0</v>
      </c>
      <c r="S59" s="238" t="e">
        <f>R59/Q59*10</f>
        <v>#DIV/0!</v>
      </c>
      <c r="T59" s="239"/>
      <c r="U59" s="237"/>
    </row>
    <row r="60" spans="1:21" s="17" customFormat="1" ht="15" customHeight="1" x14ac:dyDescent="0.4">
      <c r="A60" s="241"/>
      <c r="B60" s="79"/>
      <c r="C60" s="77"/>
      <c r="D60" s="77"/>
      <c r="E60" s="77"/>
      <c r="F60" s="77"/>
      <c r="G60" s="78"/>
      <c r="H60" s="207"/>
      <c r="I60" s="207"/>
      <c r="J60" s="242"/>
      <c r="K60" s="242"/>
      <c r="L60" s="201"/>
      <c r="M60" s="201"/>
      <c r="N60" s="201"/>
      <c r="O60" s="201"/>
      <c r="P60" s="201"/>
      <c r="Q60" s="202"/>
      <c r="R60" s="202"/>
      <c r="S60" s="238"/>
      <c r="T60" s="239"/>
      <c r="U60" s="237"/>
    </row>
    <row r="61" spans="1:21" s="17" customFormat="1" ht="15" customHeight="1" x14ac:dyDescent="0.4">
      <c r="A61" s="241"/>
      <c r="B61" s="240"/>
      <c r="C61" s="77"/>
      <c r="D61" s="77"/>
      <c r="E61" s="77"/>
      <c r="F61" s="77"/>
      <c r="G61" s="78"/>
      <c r="H61" s="207"/>
      <c r="I61" s="207"/>
      <c r="J61" s="242"/>
      <c r="K61" s="242"/>
      <c r="L61" s="201"/>
      <c r="M61" s="201"/>
      <c r="N61" s="201"/>
      <c r="O61" s="201"/>
      <c r="P61" s="201"/>
      <c r="Q61" s="202"/>
      <c r="R61" s="202"/>
      <c r="S61" s="238"/>
      <c r="T61" s="239"/>
      <c r="U61" s="237"/>
    </row>
    <row r="62" spans="1:21" s="17" customFormat="1" ht="15" customHeight="1" x14ac:dyDescent="0.4">
      <c r="A62" s="241"/>
      <c r="B62" s="240"/>
      <c r="C62" s="77"/>
      <c r="D62" s="77"/>
      <c r="E62" s="77"/>
      <c r="F62" s="77"/>
      <c r="G62" s="78"/>
      <c r="H62" s="207"/>
      <c r="I62" s="207"/>
      <c r="J62" s="242"/>
      <c r="K62" s="242"/>
      <c r="L62" s="201"/>
      <c r="M62" s="201"/>
      <c r="N62" s="201"/>
      <c r="O62" s="201"/>
      <c r="P62" s="201"/>
      <c r="Q62" s="202"/>
      <c r="R62" s="202"/>
      <c r="S62" s="238"/>
      <c r="T62" s="239"/>
      <c r="U62" s="237"/>
    </row>
    <row r="63" spans="1:21" s="17" customFormat="1" ht="15" customHeight="1" x14ac:dyDescent="0.4">
      <c r="A63" s="241"/>
      <c r="B63" s="240"/>
      <c r="C63" s="77"/>
      <c r="D63" s="77"/>
      <c r="E63" s="77"/>
      <c r="F63" s="77"/>
      <c r="G63" s="78"/>
      <c r="H63" s="207"/>
      <c r="I63" s="207"/>
      <c r="J63" s="242"/>
      <c r="K63" s="242"/>
      <c r="L63" s="201"/>
      <c r="M63" s="201"/>
      <c r="N63" s="201"/>
      <c r="O63" s="201"/>
      <c r="P63" s="201"/>
      <c r="Q63" s="202"/>
      <c r="R63" s="202"/>
      <c r="S63" s="238"/>
      <c r="T63" s="239"/>
      <c r="U63" s="237"/>
    </row>
    <row r="64" spans="1:21" s="17" customFormat="1" ht="15" customHeight="1" x14ac:dyDescent="0.4">
      <c r="A64" s="241"/>
      <c r="B64" s="240"/>
      <c r="C64" s="77"/>
      <c r="D64" s="77"/>
      <c r="E64" s="77"/>
      <c r="F64" s="77"/>
      <c r="G64" s="78"/>
      <c r="H64" s="207"/>
      <c r="I64" s="207"/>
      <c r="J64" s="242"/>
      <c r="K64" s="242"/>
      <c r="L64" s="201"/>
      <c r="M64" s="201"/>
      <c r="N64" s="201"/>
      <c r="O64" s="201"/>
      <c r="P64" s="201"/>
      <c r="Q64" s="202"/>
      <c r="R64" s="202"/>
      <c r="S64" s="238"/>
      <c r="T64" s="239"/>
      <c r="U64" s="237"/>
    </row>
    <row r="65" spans="1:21" s="17" customFormat="1" ht="15" customHeight="1" x14ac:dyDescent="0.4">
      <c r="A65" s="241"/>
      <c r="B65" s="240"/>
      <c r="C65" s="77"/>
      <c r="D65" s="77"/>
      <c r="E65" s="77"/>
      <c r="F65" s="77"/>
      <c r="G65" s="78"/>
      <c r="H65" s="207"/>
      <c r="I65" s="207"/>
      <c r="J65" s="242"/>
      <c r="K65" s="242"/>
      <c r="L65" s="201"/>
      <c r="M65" s="201"/>
      <c r="N65" s="201"/>
      <c r="O65" s="201"/>
      <c r="P65" s="201"/>
      <c r="Q65" s="202"/>
      <c r="R65" s="202"/>
      <c r="S65" s="238"/>
      <c r="T65" s="239"/>
      <c r="U65" s="237"/>
    </row>
    <row r="66" spans="1:21" s="17" customFormat="1" ht="15" customHeight="1" x14ac:dyDescent="0.4">
      <c r="A66" s="241"/>
      <c r="B66" s="240"/>
      <c r="C66" s="77"/>
      <c r="D66" s="77"/>
      <c r="E66" s="77"/>
      <c r="F66" s="77"/>
      <c r="G66" s="78"/>
      <c r="H66" s="207"/>
      <c r="I66" s="207"/>
      <c r="J66" s="242"/>
      <c r="K66" s="242"/>
      <c r="L66" s="201"/>
      <c r="M66" s="201"/>
      <c r="N66" s="201"/>
      <c r="O66" s="201"/>
      <c r="P66" s="201"/>
      <c r="Q66" s="202"/>
      <c r="R66" s="202"/>
      <c r="S66" s="238"/>
      <c r="T66" s="239"/>
      <c r="U66" s="237"/>
    </row>
    <row r="67" spans="1:21" s="17" customFormat="1" ht="15" customHeight="1" x14ac:dyDescent="0.4">
      <c r="A67" s="241"/>
      <c r="B67" s="78"/>
      <c r="C67" s="80"/>
      <c r="D67" s="80"/>
      <c r="E67" s="80"/>
      <c r="F67" s="80"/>
      <c r="G67" s="81"/>
      <c r="H67" s="207"/>
      <c r="I67" s="207"/>
      <c r="J67" s="242"/>
      <c r="K67" s="242"/>
      <c r="L67" s="201"/>
      <c r="M67" s="201"/>
      <c r="N67" s="201"/>
      <c r="O67" s="201"/>
      <c r="P67" s="201"/>
      <c r="Q67" s="202"/>
      <c r="R67" s="202"/>
      <c r="S67" s="238"/>
      <c r="T67" s="239"/>
      <c r="U67" s="237"/>
    </row>
    <row r="68" spans="1:21" s="17" customFormat="1" ht="15" customHeight="1" x14ac:dyDescent="0.4">
      <c r="A68" s="241">
        <v>7</v>
      </c>
      <c r="B68" s="77"/>
      <c r="C68" s="77"/>
      <c r="D68" s="77"/>
      <c r="E68" s="77"/>
      <c r="F68" s="77"/>
      <c r="G68" s="78"/>
      <c r="H68" s="207"/>
      <c r="I68" s="207"/>
      <c r="J68" s="242"/>
      <c r="K68" s="242"/>
      <c r="L68" s="201"/>
      <c r="M68" s="201"/>
      <c r="N68" s="201"/>
      <c r="O68" s="201"/>
      <c r="P68" s="201"/>
      <c r="Q68" s="202">
        <f>COUNTA(J68:P76)</f>
        <v>0</v>
      </c>
      <c r="R68" s="202">
        <f>SUM(J68:P76)</f>
        <v>0</v>
      </c>
      <c r="S68" s="238" t="e">
        <f>R68/Q68*10</f>
        <v>#DIV/0!</v>
      </c>
      <c r="T68" s="239"/>
      <c r="U68" s="237"/>
    </row>
    <row r="69" spans="1:21" s="17" customFormat="1" ht="15" customHeight="1" x14ac:dyDescent="0.4">
      <c r="A69" s="241"/>
      <c r="B69" s="79"/>
      <c r="C69" s="77"/>
      <c r="D69" s="77"/>
      <c r="E69" s="77"/>
      <c r="F69" s="77"/>
      <c r="G69" s="78"/>
      <c r="H69" s="207"/>
      <c r="I69" s="207"/>
      <c r="J69" s="242"/>
      <c r="K69" s="242"/>
      <c r="L69" s="201"/>
      <c r="M69" s="201"/>
      <c r="N69" s="201"/>
      <c r="O69" s="201"/>
      <c r="P69" s="201"/>
      <c r="Q69" s="202"/>
      <c r="R69" s="202"/>
      <c r="S69" s="238"/>
      <c r="T69" s="239"/>
      <c r="U69" s="237"/>
    </row>
    <row r="70" spans="1:21" s="17" customFormat="1" ht="15" customHeight="1" x14ac:dyDescent="0.4">
      <c r="A70" s="241"/>
      <c r="B70" s="240"/>
      <c r="C70" s="77"/>
      <c r="D70" s="77"/>
      <c r="E70" s="77"/>
      <c r="F70" s="77"/>
      <c r="G70" s="78"/>
      <c r="H70" s="207"/>
      <c r="I70" s="207"/>
      <c r="J70" s="242"/>
      <c r="K70" s="242"/>
      <c r="L70" s="201"/>
      <c r="M70" s="201"/>
      <c r="N70" s="201"/>
      <c r="O70" s="201"/>
      <c r="P70" s="201"/>
      <c r="Q70" s="202"/>
      <c r="R70" s="202"/>
      <c r="S70" s="238"/>
      <c r="T70" s="239"/>
      <c r="U70" s="237"/>
    </row>
    <row r="71" spans="1:21" s="17" customFormat="1" ht="15" customHeight="1" x14ac:dyDescent="0.4">
      <c r="A71" s="241"/>
      <c r="B71" s="240"/>
      <c r="C71" s="77"/>
      <c r="D71" s="77"/>
      <c r="E71" s="77"/>
      <c r="F71" s="77"/>
      <c r="G71" s="78"/>
      <c r="H71" s="207"/>
      <c r="I71" s="207"/>
      <c r="J71" s="242"/>
      <c r="K71" s="242"/>
      <c r="L71" s="201"/>
      <c r="M71" s="201"/>
      <c r="N71" s="201"/>
      <c r="O71" s="201"/>
      <c r="P71" s="201"/>
      <c r="Q71" s="202"/>
      <c r="R71" s="202"/>
      <c r="S71" s="238"/>
      <c r="T71" s="239"/>
      <c r="U71" s="237"/>
    </row>
    <row r="72" spans="1:21" s="17" customFormat="1" ht="15" customHeight="1" x14ac:dyDescent="0.4">
      <c r="A72" s="241"/>
      <c r="B72" s="240"/>
      <c r="C72" s="77"/>
      <c r="D72" s="77"/>
      <c r="E72" s="77"/>
      <c r="F72" s="77"/>
      <c r="G72" s="78"/>
      <c r="H72" s="207"/>
      <c r="I72" s="207"/>
      <c r="J72" s="242"/>
      <c r="K72" s="242"/>
      <c r="L72" s="201"/>
      <c r="M72" s="201"/>
      <c r="N72" s="201"/>
      <c r="O72" s="201"/>
      <c r="P72" s="201"/>
      <c r="Q72" s="202"/>
      <c r="R72" s="202"/>
      <c r="S72" s="238"/>
      <c r="T72" s="239"/>
      <c r="U72" s="237"/>
    </row>
    <row r="73" spans="1:21" s="17" customFormat="1" ht="15" customHeight="1" x14ac:dyDescent="0.4">
      <c r="A73" s="241"/>
      <c r="B73" s="240"/>
      <c r="C73" s="77"/>
      <c r="D73" s="77"/>
      <c r="E73" s="77"/>
      <c r="F73" s="77"/>
      <c r="G73" s="78"/>
      <c r="H73" s="207"/>
      <c r="I73" s="207"/>
      <c r="J73" s="242"/>
      <c r="K73" s="242"/>
      <c r="L73" s="201"/>
      <c r="M73" s="201"/>
      <c r="N73" s="201"/>
      <c r="O73" s="201"/>
      <c r="P73" s="201"/>
      <c r="Q73" s="202"/>
      <c r="R73" s="202"/>
      <c r="S73" s="238"/>
      <c r="T73" s="239"/>
      <c r="U73" s="237"/>
    </row>
    <row r="74" spans="1:21" s="17" customFormat="1" ht="15" customHeight="1" x14ac:dyDescent="0.4">
      <c r="A74" s="241"/>
      <c r="B74" s="240"/>
      <c r="C74" s="77"/>
      <c r="D74" s="77"/>
      <c r="E74" s="77"/>
      <c r="F74" s="77"/>
      <c r="G74" s="78"/>
      <c r="H74" s="207"/>
      <c r="I74" s="207"/>
      <c r="J74" s="242"/>
      <c r="K74" s="242"/>
      <c r="L74" s="201"/>
      <c r="M74" s="201"/>
      <c r="N74" s="201"/>
      <c r="O74" s="201"/>
      <c r="P74" s="201"/>
      <c r="Q74" s="202"/>
      <c r="R74" s="202"/>
      <c r="S74" s="238"/>
      <c r="T74" s="239"/>
      <c r="U74" s="237"/>
    </row>
    <row r="75" spans="1:21" s="17" customFormat="1" ht="15" customHeight="1" x14ac:dyDescent="0.4">
      <c r="A75" s="241"/>
      <c r="B75" s="240"/>
      <c r="C75" s="77"/>
      <c r="D75" s="77"/>
      <c r="E75" s="77"/>
      <c r="F75" s="77"/>
      <c r="G75" s="78"/>
      <c r="H75" s="207"/>
      <c r="I75" s="207"/>
      <c r="J75" s="242"/>
      <c r="K75" s="242"/>
      <c r="L75" s="201"/>
      <c r="M75" s="201"/>
      <c r="N75" s="201"/>
      <c r="O75" s="201"/>
      <c r="P75" s="201"/>
      <c r="Q75" s="202"/>
      <c r="R75" s="202"/>
      <c r="S75" s="238"/>
      <c r="T75" s="239"/>
      <c r="U75" s="237"/>
    </row>
    <row r="76" spans="1:21" s="17" customFormat="1" ht="15" customHeight="1" x14ac:dyDescent="0.4">
      <c r="A76" s="241"/>
      <c r="B76" s="78"/>
      <c r="C76" s="80"/>
      <c r="D76" s="80"/>
      <c r="E76" s="80"/>
      <c r="F76" s="80"/>
      <c r="G76" s="81"/>
      <c r="H76" s="207"/>
      <c r="I76" s="207"/>
      <c r="J76" s="242"/>
      <c r="K76" s="242"/>
      <c r="L76" s="201"/>
      <c r="M76" s="201"/>
      <c r="N76" s="201"/>
      <c r="O76" s="201"/>
      <c r="P76" s="201"/>
      <c r="Q76" s="202"/>
      <c r="R76" s="202"/>
      <c r="S76" s="238"/>
      <c r="T76" s="239"/>
      <c r="U76" s="237"/>
    </row>
    <row r="77" spans="1:21" s="17" customFormat="1" ht="15" customHeight="1" x14ac:dyDescent="0.4">
      <c r="A77" s="241">
        <v>8</v>
      </c>
      <c r="B77" s="77"/>
      <c r="C77" s="77"/>
      <c r="D77" s="77"/>
      <c r="E77" s="77"/>
      <c r="F77" s="77"/>
      <c r="G77" s="78"/>
      <c r="H77" s="207"/>
      <c r="I77" s="207"/>
      <c r="J77" s="242"/>
      <c r="K77" s="242"/>
      <c r="L77" s="201"/>
      <c r="M77" s="201"/>
      <c r="N77" s="201"/>
      <c r="O77" s="201"/>
      <c r="P77" s="201"/>
      <c r="Q77" s="202">
        <f>COUNTA(J77:P85)</f>
        <v>0</v>
      </c>
      <c r="R77" s="202">
        <f>SUM(J77:P85)</f>
        <v>0</v>
      </c>
      <c r="S77" s="238" t="e">
        <f>R77/Q77*10</f>
        <v>#DIV/0!</v>
      </c>
      <c r="T77" s="239"/>
      <c r="U77" s="237"/>
    </row>
    <row r="78" spans="1:21" s="17" customFormat="1" ht="15" customHeight="1" x14ac:dyDescent="0.4">
      <c r="A78" s="241"/>
      <c r="B78" s="79"/>
      <c r="C78" s="77"/>
      <c r="D78" s="77"/>
      <c r="E78" s="77"/>
      <c r="F78" s="77"/>
      <c r="G78" s="78"/>
      <c r="H78" s="207"/>
      <c r="I78" s="207"/>
      <c r="J78" s="242"/>
      <c r="K78" s="242"/>
      <c r="L78" s="201"/>
      <c r="M78" s="201"/>
      <c r="N78" s="201"/>
      <c r="O78" s="201"/>
      <c r="P78" s="201"/>
      <c r="Q78" s="202"/>
      <c r="R78" s="202"/>
      <c r="S78" s="238"/>
      <c r="T78" s="239"/>
      <c r="U78" s="237"/>
    </row>
    <row r="79" spans="1:21" s="17" customFormat="1" ht="15" customHeight="1" x14ac:dyDescent="0.4">
      <c r="A79" s="241"/>
      <c r="B79" s="240"/>
      <c r="C79" s="77"/>
      <c r="D79" s="77"/>
      <c r="E79" s="77"/>
      <c r="F79" s="77"/>
      <c r="G79" s="78"/>
      <c r="H79" s="207"/>
      <c r="I79" s="207"/>
      <c r="J79" s="242"/>
      <c r="K79" s="242"/>
      <c r="L79" s="201"/>
      <c r="M79" s="201"/>
      <c r="N79" s="201"/>
      <c r="O79" s="201"/>
      <c r="P79" s="201"/>
      <c r="Q79" s="202"/>
      <c r="R79" s="202"/>
      <c r="S79" s="238"/>
      <c r="T79" s="239"/>
      <c r="U79" s="237"/>
    </row>
    <row r="80" spans="1:21" s="17" customFormat="1" ht="15" customHeight="1" x14ac:dyDescent="0.4">
      <c r="A80" s="241"/>
      <c r="B80" s="240"/>
      <c r="C80" s="77"/>
      <c r="D80" s="77"/>
      <c r="E80" s="77"/>
      <c r="F80" s="77"/>
      <c r="G80" s="78"/>
      <c r="H80" s="207"/>
      <c r="I80" s="207"/>
      <c r="J80" s="242"/>
      <c r="K80" s="242"/>
      <c r="L80" s="201"/>
      <c r="M80" s="201"/>
      <c r="N80" s="201"/>
      <c r="O80" s="201"/>
      <c r="P80" s="201"/>
      <c r="Q80" s="202"/>
      <c r="R80" s="202"/>
      <c r="S80" s="238"/>
      <c r="T80" s="239"/>
      <c r="U80" s="237"/>
    </row>
    <row r="81" spans="1:21" s="17" customFormat="1" ht="15" customHeight="1" x14ac:dyDescent="0.4">
      <c r="A81" s="241"/>
      <c r="B81" s="240"/>
      <c r="C81" s="77"/>
      <c r="D81" s="77"/>
      <c r="E81" s="77"/>
      <c r="F81" s="77"/>
      <c r="G81" s="78"/>
      <c r="H81" s="207"/>
      <c r="I81" s="207"/>
      <c r="J81" s="242"/>
      <c r="K81" s="242"/>
      <c r="L81" s="201"/>
      <c r="M81" s="201"/>
      <c r="N81" s="201"/>
      <c r="O81" s="201"/>
      <c r="P81" s="201"/>
      <c r="Q81" s="202"/>
      <c r="R81" s="202"/>
      <c r="S81" s="238"/>
      <c r="T81" s="239"/>
      <c r="U81" s="237"/>
    </row>
    <row r="82" spans="1:21" s="17" customFormat="1" ht="15" customHeight="1" x14ac:dyDescent="0.4">
      <c r="A82" s="241"/>
      <c r="B82" s="240"/>
      <c r="C82" s="77"/>
      <c r="D82" s="77"/>
      <c r="E82" s="77"/>
      <c r="F82" s="77"/>
      <c r="G82" s="78"/>
      <c r="H82" s="207"/>
      <c r="I82" s="207"/>
      <c r="J82" s="242"/>
      <c r="K82" s="242"/>
      <c r="L82" s="201"/>
      <c r="M82" s="201"/>
      <c r="N82" s="201"/>
      <c r="O82" s="201"/>
      <c r="P82" s="201"/>
      <c r="Q82" s="202"/>
      <c r="R82" s="202"/>
      <c r="S82" s="238"/>
      <c r="T82" s="239"/>
      <c r="U82" s="237"/>
    </row>
    <row r="83" spans="1:21" s="17" customFormat="1" ht="15" customHeight="1" x14ac:dyDescent="0.4">
      <c r="A83" s="241"/>
      <c r="B83" s="240"/>
      <c r="C83" s="77"/>
      <c r="D83" s="77"/>
      <c r="E83" s="77"/>
      <c r="F83" s="77"/>
      <c r="G83" s="78"/>
      <c r="H83" s="207"/>
      <c r="I83" s="207"/>
      <c r="J83" s="242"/>
      <c r="K83" s="242"/>
      <c r="L83" s="201"/>
      <c r="M83" s="201"/>
      <c r="N83" s="201"/>
      <c r="O83" s="201"/>
      <c r="P83" s="201"/>
      <c r="Q83" s="202"/>
      <c r="R83" s="202"/>
      <c r="S83" s="238"/>
      <c r="T83" s="239"/>
      <c r="U83" s="237"/>
    </row>
    <row r="84" spans="1:21" s="17" customFormat="1" ht="15" customHeight="1" x14ac:dyDescent="0.4">
      <c r="A84" s="241"/>
      <c r="B84" s="240"/>
      <c r="C84" s="77"/>
      <c r="D84" s="77"/>
      <c r="E84" s="77"/>
      <c r="F84" s="77"/>
      <c r="G84" s="78"/>
      <c r="H84" s="207"/>
      <c r="I84" s="207"/>
      <c r="J84" s="242"/>
      <c r="K84" s="242"/>
      <c r="L84" s="201"/>
      <c r="M84" s="201"/>
      <c r="N84" s="201"/>
      <c r="O84" s="201"/>
      <c r="P84" s="201"/>
      <c r="Q84" s="202"/>
      <c r="R84" s="202"/>
      <c r="S84" s="238"/>
      <c r="T84" s="239"/>
      <c r="U84" s="237"/>
    </row>
    <row r="85" spans="1:21" s="17" customFormat="1" ht="15" customHeight="1" x14ac:dyDescent="0.4">
      <c r="A85" s="241"/>
      <c r="B85" s="78"/>
      <c r="C85" s="80"/>
      <c r="D85" s="80"/>
      <c r="E85" s="80"/>
      <c r="F85" s="80"/>
      <c r="G85" s="81"/>
      <c r="H85" s="207"/>
      <c r="I85" s="207"/>
      <c r="J85" s="242"/>
      <c r="K85" s="242"/>
      <c r="L85" s="201"/>
      <c r="M85" s="201"/>
      <c r="N85" s="201"/>
      <c r="O85" s="201"/>
      <c r="P85" s="201"/>
      <c r="Q85" s="202"/>
      <c r="R85" s="202"/>
      <c r="S85" s="238"/>
      <c r="T85" s="239"/>
      <c r="U85" s="237"/>
    </row>
    <row r="86" spans="1:21" s="17" customFormat="1" ht="15" customHeight="1" x14ac:dyDescent="0.4">
      <c r="A86" s="241">
        <v>9</v>
      </c>
      <c r="B86" s="77"/>
      <c r="C86" s="77"/>
      <c r="D86" s="77"/>
      <c r="E86" s="77"/>
      <c r="F86" s="77"/>
      <c r="G86" s="78"/>
      <c r="H86" s="207"/>
      <c r="I86" s="207"/>
      <c r="J86" s="242"/>
      <c r="K86" s="242"/>
      <c r="L86" s="201"/>
      <c r="M86" s="201"/>
      <c r="N86" s="201"/>
      <c r="O86" s="201"/>
      <c r="P86" s="201"/>
      <c r="Q86" s="202">
        <f>COUNTA(J86:P94)</f>
        <v>0</v>
      </c>
      <c r="R86" s="202">
        <f>SUM(J86:P94)</f>
        <v>0</v>
      </c>
      <c r="S86" s="238" t="e">
        <f>R86/Q86*10</f>
        <v>#DIV/0!</v>
      </c>
      <c r="T86" s="239"/>
      <c r="U86" s="237"/>
    </row>
    <row r="87" spans="1:21" s="17" customFormat="1" ht="15" customHeight="1" x14ac:dyDescent="0.4">
      <c r="A87" s="241"/>
      <c r="B87" s="79"/>
      <c r="C87" s="77"/>
      <c r="D87" s="77"/>
      <c r="E87" s="77"/>
      <c r="F87" s="77"/>
      <c r="G87" s="78"/>
      <c r="H87" s="207"/>
      <c r="I87" s="207"/>
      <c r="J87" s="242"/>
      <c r="K87" s="242"/>
      <c r="L87" s="201"/>
      <c r="M87" s="201"/>
      <c r="N87" s="201"/>
      <c r="O87" s="201"/>
      <c r="P87" s="201"/>
      <c r="Q87" s="202"/>
      <c r="R87" s="202"/>
      <c r="S87" s="238"/>
      <c r="T87" s="239"/>
      <c r="U87" s="237"/>
    </row>
    <row r="88" spans="1:21" s="17" customFormat="1" ht="15" customHeight="1" x14ac:dyDescent="0.4">
      <c r="A88" s="241"/>
      <c r="B88" s="240"/>
      <c r="C88" s="77"/>
      <c r="D88" s="77"/>
      <c r="E88" s="77"/>
      <c r="F88" s="77"/>
      <c r="G88" s="78"/>
      <c r="H88" s="207"/>
      <c r="I88" s="207"/>
      <c r="J88" s="242"/>
      <c r="K88" s="242"/>
      <c r="L88" s="201"/>
      <c r="M88" s="201"/>
      <c r="N88" s="201"/>
      <c r="O88" s="201"/>
      <c r="P88" s="201"/>
      <c r="Q88" s="202"/>
      <c r="R88" s="202"/>
      <c r="S88" s="238"/>
      <c r="T88" s="239"/>
      <c r="U88" s="237"/>
    </row>
    <row r="89" spans="1:21" s="17" customFormat="1" ht="15" customHeight="1" x14ac:dyDescent="0.4">
      <c r="A89" s="241"/>
      <c r="B89" s="240"/>
      <c r="C89" s="77"/>
      <c r="D89" s="77"/>
      <c r="E89" s="77"/>
      <c r="F89" s="77"/>
      <c r="G89" s="78"/>
      <c r="H89" s="207"/>
      <c r="I89" s="207"/>
      <c r="J89" s="242"/>
      <c r="K89" s="242"/>
      <c r="L89" s="201"/>
      <c r="M89" s="201"/>
      <c r="N89" s="201"/>
      <c r="O89" s="201"/>
      <c r="P89" s="201"/>
      <c r="Q89" s="202"/>
      <c r="R89" s="202"/>
      <c r="S89" s="238"/>
      <c r="T89" s="239"/>
      <c r="U89" s="237"/>
    </row>
    <row r="90" spans="1:21" s="17" customFormat="1" ht="15" customHeight="1" x14ac:dyDescent="0.4">
      <c r="A90" s="241"/>
      <c r="B90" s="240"/>
      <c r="C90" s="77"/>
      <c r="D90" s="77"/>
      <c r="E90" s="77"/>
      <c r="F90" s="77"/>
      <c r="G90" s="78"/>
      <c r="H90" s="207"/>
      <c r="I90" s="207"/>
      <c r="J90" s="242"/>
      <c r="K90" s="242"/>
      <c r="L90" s="201"/>
      <c r="M90" s="201"/>
      <c r="N90" s="201"/>
      <c r="O90" s="201"/>
      <c r="P90" s="201"/>
      <c r="Q90" s="202"/>
      <c r="R90" s="202"/>
      <c r="S90" s="238"/>
      <c r="T90" s="239"/>
      <c r="U90" s="237"/>
    </row>
    <row r="91" spans="1:21" s="17" customFormat="1" ht="15" customHeight="1" x14ac:dyDescent="0.4">
      <c r="A91" s="241"/>
      <c r="B91" s="240"/>
      <c r="C91" s="77"/>
      <c r="D91" s="77"/>
      <c r="E91" s="77"/>
      <c r="F91" s="77"/>
      <c r="G91" s="78"/>
      <c r="H91" s="207"/>
      <c r="I91" s="207"/>
      <c r="J91" s="242"/>
      <c r="K91" s="242"/>
      <c r="L91" s="201"/>
      <c r="M91" s="201"/>
      <c r="N91" s="201"/>
      <c r="O91" s="201"/>
      <c r="P91" s="201"/>
      <c r="Q91" s="202"/>
      <c r="R91" s="202"/>
      <c r="S91" s="238"/>
      <c r="T91" s="239"/>
      <c r="U91" s="237"/>
    </row>
    <row r="92" spans="1:21" s="17" customFormat="1" ht="15" customHeight="1" x14ac:dyDescent="0.4">
      <c r="A92" s="241"/>
      <c r="B92" s="240"/>
      <c r="C92" s="77"/>
      <c r="D92" s="77"/>
      <c r="E92" s="77"/>
      <c r="F92" s="77"/>
      <c r="G92" s="78"/>
      <c r="H92" s="207"/>
      <c r="I92" s="207"/>
      <c r="J92" s="242"/>
      <c r="K92" s="242"/>
      <c r="L92" s="201"/>
      <c r="M92" s="201"/>
      <c r="N92" s="201"/>
      <c r="O92" s="201"/>
      <c r="P92" s="201"/>
      <c r="Q92" s="202"/>
      <c r="R92" s="202"/>
      <c r="S92" s="238"/>
      <c r="T92" s="239"/>
      <c r="U92" s="237"/>
    </row>
    <row r="93" spans="1:21" s="17" customFormat="1" ht="15" customHeight="1" x14ac:dyDescent="0.4">
      <c r="A93" s="241"/>
      <c r="B93" s="240"/>
      <c r="C93" s="77"/>
      <c r="D93" s="77"/>
      <c r="E93" s="77"/>
      <c r="F93" s="77"/>
      <c r="G93" s="78"/>
      <c r="H93" s="207"/>
      <c r="I93" s="207"/>
      <c r="J93" s="242"/>
      <c r="K93" s="242"/>
      <c r="L93" s="201"/>
      <c r="M93" s="201"/>
      <c r="N93" s="201"/>
      <c r="O93" s="201"/>
      <c r="P93" s="201"/>
      <c r="Q93" s="202"/>
      <c r="R93" s="202"/>
      <c r="S93" s="238"/>
      <c r="T93" s="239"/>
      <c r="U93" s="237"/>
    </row>
    <row r="94" spans="1:21" s="17" customFormat="1" ht="15" customHeight="1" x14ac:dyDescent="0.4">
      <c r="A94" s="241"/>
      <c r="B94" s="78"/>
      <c r="C94" s="80"/>
      <c r="D94" s="80"/>
      <c r="E94" s="80"/>
      <c r="F94" s="80"/>
      <c r="G94" s="81"/>
      <c r="H94" s="207"/>
      <c r="I94" s="207"/>
      <c r="J94" s="242"/>
      <c r="K94" s="242"/>
      <c r="L94" s="201"/>
      <c r="M94" s="201"/>
      <c r="N94" s="201"/>
      <c r="O94" s="201"/>
      <c r="P94" s="201"/>
      <c r="Q94" s="202"/>
      <c r="R94" s="202"/>
      <c r="S94" s="238"/>
      <c r="T94" s="239"/>
      <c r="U94" s="237"/>
    </row>
    <row r="95" spans="1:21" s="17" customFormat="1" ht="15" customHeight="1" x14ac:dyDescent="0.4">
      <c r="A95" s="241">
        <v>10</v>
      </c>
      <c r="B95" s="77"/>
      <c r="C95" s="77"/>
      <c r="D95" s="77"/>
      <c r="E95" s="77"/>
      <c r="F95" s="77"/>
      <c r="G95" s="78"/>
      <c r="H95" s="207"/>
      <c r="I95" s="207"/>
      <c r="J95" s="242"/>
      <c r="K95" s="242"/>
      <c r="L95" s="201"/>
      <c r="M95" s="201"/>
      <c r="N95" s="201"/>
      <c r="O95" s="201"/>
      <c r="P95" s="201"/>
      <c r="Q95" s="202">
        <f>COUNTA(J95:P103)</f>
        <v>0</v>
      </c>
      <c r="R95" s="202">
        <f>SUM(J95:P103)</f>
        <v>0</v>
      </c>
      <c r="S95" s="238" t="e">
        <f>R95/Q95*10</f>
        <v>#DIV/0!</v>
      </c>
      <c r="T95" s="239"/>
      <c r="U95" s="237"/>
    </row>
    <row r="96" spans="1:21" s="17" customFormat="1" ht="15" customHeight="1" x14ac:dyDescent="0.4">
      <c r="A96" s="241"/>
      <c r="B96" s="79"/>
      <c r="C96" s="77"/>
      <c r="D96" s="77"/>
      <c r="E96" s="77"/>
      <c r="F96" s="77"/>
      <c r="G96" s="78"/>
      <c r="H96" s="207"/>
      <c r="I96" s="207"/>
      <c r="J96" s="242"/>
      <c r="K96" s="242"/>
      <c r="L96" s="201"/>
      <c r="M96" s="201"/>
      <c r="N96" s="201"/>
      <c r="O96" s="201"/>
      <c r="P96" s="201"/>
      <c r="Q96" s="202"/>
      <c r="R96" s="202"/>
      <c r="S96" s="238"/>
      <c r="T96" s="239"/>
      <c r="U96" s="237"/>
    </row>
    <row r="97" spans="1:21" s="17" customFormat="1" ht="15" customHeight="1" x14ac:dyDescent="0.4">
      <c r="A97" s="241"/>
      <c r="B97" s="240"/>
      <c r="C97" s="77"/>
      <c r="D97" s="77"/>
      <c r="E97" s="77"/>
      <c r="F97" s="77"/>
      <c r="G97" s="78"/>
      <c r="H97" s="207"/>
      <c r="I97" s="207"/>
      <c r="J97" s="242"/>
      <c r="K97" s="242"/>
      <c r="L97" s="201"/>
      <c r="M97" s="201"/>
      <c r="N97" s="201"/>
      <c r="O97" s="201"/>
      <c r="P97" s="201"/>
      <c r="Q97" s="202"/>
      <c r="R97" s="202"/>
      <c r="S97" s="238"/>
      <c r="T97" s="239"/>
      <c r="U97" s="237"/>
    </row>
    <row r="98" spans="1:21" s="17" customFormat="1" ht="15" customHeight="1" x14ac:dyDescent="0.4">
      <c r="A98" s="241"/>
      <c r="B98" s="240"/>
      <c r="C98" s="77"/>
      <c r="D98" s="77"/>
      <c r="E98" s="77"/>
      <c r="F98" s="77"/>
      <c r="G98" s="78"/>
      <c r="H98" s="207"/>
      <c r="I98" s="207"/>
      <c r="J98" s="242"/>
      <c r="K98" s="242"/>
      <c r="L98" s="201"/>
      <c r="M98" s="201"/>
      <c r="N98" s="201"/>
      <c r="O98" s="201"/>
      <c r="P98" s="201"/>
      <c r="Q98" s="202"/>
      <c r="R98" s="202"/>
      <c r="S98" s="238"/>
      <c r="T98" s="239"/>
      <c r="U98" s="237"/>
    </row>
    <row r="99" spans="1:21" s="17" customFormat="1" ht="15" customHeight="1" x14ac:dyDescent="0.4">
      <c r="A99" s="241"/>
      <c r="B99" s="240"/>
      <c r="C99" s="77"/>
      <c r="D99" s="77"/>
      <c r="E99" s="77"/>
      <c r="F99" s="77"/>
      <c r="G99" s="78"/>
      <c r="H99" s="207"/>
      <c r="I99" s="207"/>
      <c r="J99" s="242"/>
      <c r="K99" s="242"/>
      <c r="L99" s="201"/>
      <c r="M99" s="201"/>
      <c r="N99" s="201"/>
      <c r="O99" s="201"/>
      <c r="P99" s="201"/>
      <c r="Q99" s="202"/>
      <c r="R99" s="202"/>
      <c r="S99" s="238"/>
      <c r="T99" s="239"/>
      <c r="U99" s="237"/>
    </row>
    <row r="100" spans="1:21" s="17" customFormat="1" ht="15" customHeight="1" x14ac:dyDescent="0.4">
      <c r="A100" s="241"/>
      <c r="B100" s="240"/>
      <c r="C100" s="77"/>
      <c r="D100" s="77"/>
      <c r="E100" s="77"/>
      <c r="F100" s="77"/>
      <c r="G100" s="78"/>
      <c r="H100" s="207"/>
      <c r="I100" s="207"/>
      <c r="J100" s="242"/>
      <c r="K100" s="242"/>
      <c r="L100" s="201"/>
      <c r="M100" s="201"/>
      <c r="N100" s="201"/>
      <c r="O100" s="201"/>
      <c r="P100" s="201"/>
      <c r="Q100" s="202"/>
      <c r="R100" s="202"/>
      <c r="S100" s="238"/>
      <c r="T100" s="239"/>
      <c r="U100" s="237"/>
    </row>
    <row r="101" spans="1:21" s="17" customFormat="1" ht="15" customHeight="1" x14ac:dyDescent="0.4">
      <c r="A101" s="241"/>
      <c r="B101" s="240"/>
      <c r="C101" s="77"/>
      <c r="D101" s="77"/>
      <c r="E101" s="77"/>
      <c r="F101" s="77"/>
      <c r="G101" s="78"/>
      <c r="H101" s="207"/>
      <c r="I101" s="207"/>
      <c r="J101" s="242"/>
      <c r="K101" s="242"/>
      <c r="L101" s="201"/>
      <c r="M101" s="201"/>
      <c r="N101" s="201"/>
      <c r="O101" s="201"/>
      <c r="P101" s="201"/>
      <c r="Q101" s="202"/>
      <c r="R101" s="202"/>
      <c r="S101" s="238"/>
      <c r="T101" s="239"/>
      <c r="U101" s="237"/>
    </row>
    <row r="102" spans="1:21" s="17" customFormat="1" ht="15" customHeight="1" x14ac:dyDescent="0.4">
      <c r="A102" s="241"/>
      <c r="B102" s="240"/>
      <c r="C102" s="77"/>
      <c r="D102" s="77"/>
      <c r="E102" s="77"/>
      <c r="F102" s="77"/>
      <c r="G102" s="78"/>
      <c r="H102" s="207"/>
      <c r="I102" s="207"/>
      <c r="J102" s="242"/>
      <c r="K102" s="242"/>
      <c r="L102" s="201"/>
      <c r="M102" s="201"/>
      <c r="N102" s="201"/>
      <c r="O102" s="201"/>
      <c r="P102" s="201"/>
      <c r="Q102" s="202"/>
      <c r="R102" s="202"/>
      <c r="S102" s="238"/>
      <c r="T102" s="239"/>
      <c r="U102" s="237"/>
    </row>
    <row r="103" spans="1:21" s="17" customFormat="1" ht="15" customHeight="1" x14ac:dyDescent="0.4">
      <c r="A103" s="241"/>
      <c r="B103" s="78"/>
      <c r="C103" s="80"/>
      <c r="D103" s="80"/>
      <c r="E103" s="80"/>
      <c r="F103" s="80"/>
      <c r="G103" s="81"/>
      <c r="H103" s="207"/>
      <c r="I103" s="207"/>
      <c r="J103" s="242"/>
      <c r="K103" s="242"/>
      <c r="L103" s="201"/>
      <c r="M103" s="201"/>
      <c r="N103" s="201"/>
      <c r="O103" s="201"/>
      <c r="P103" s="201"/>
      <c r="Q103" s="202"/>
      <c r="R103" s="202"/>
      <c r="S103" s="238"/>
      <c r="T103" s="239"/>
      <c r="U103" s="237"/>
    </row>
    <row r="104" spans="1:21" s="17" customFormat="1" ht="15" customHeight="1" x14ac:dyDescent="0.4">
      <c r="A104" s="241">
        <v>11</v>
      </c>
      <c r="B104" s="77"/>
      <c r="C104" s="77"/>
      <c r="D104" s="77"/>
      <c r="E104" s="77"/>
      <c r="F104" s="77"/>
      <c r="G104" s="78"/>
      <c r="H104" s="207"/>
      <c r="I104" s="207"/>
      <c r="J104" s="242"/>
      <c r="K104" s="242"/>
      <c r="L104" s="201"/>
      <c r="M104" s="201"/>
      <c r="N104" s="201"/>
      <c r="O104" s="201"/>
      <c r="P104" s="201"/>
      <c r="Q104" s="202">
        <f>COUNTA(J104:P112)</f>
        <v>0</v>
      </c>
      <c r="R104" s="202">
        <f>SUM(J104:P112)</f>
        <v>0</v>
      </c>
      <c r="S104" s="238" t="e">
        <f>R104/Q104*10</f>
        <v>#DIV/0!</v>
      </c>
      <c r="T104" s="239"/>
      <c r="U104" s="237"/>
    </row>
    <row r="105" spans="1:21" s="17" customFormat="1" ht="15" customHeight="1" x14ac:dyDescent="0.4">
      <c r="A105" s="241"/>
      <c r="B105" s="79"/>
      <c r="C105" s="77"/>
      <c r="D105" s="77"/>
      <c r="E105" s="77"/>
      <c r="F105" s="77"/>
      <c r="G105" s="78"/>
      <c r="H105" s="207"/>
      <c r="I105" s="207"/>
      <c r="J105" s="242"/>
      <c r="K105" s="242"/>
      <c r="L105" s="201"/>
      <c r="M105" s="201"/>
      <c r="N105" s="201"/>
      <c r="O105" s="201"/>
      <c r="P105" s="201"/>
      <c r="Q105" s="202"/>
      <c r="R105" s="202"/>
      <c r="S105" s="238"/>
      <c r="T105" s="239"/>
      <c r="U105" s="237"/>
    </row>
    <row r="106" spans="1:21" s="17" customFormat="1" ht="15" customHeight="1" x14ac:dyDescent="0.4">
      <c r="A106" s="241"/>
      <c r="B106" s="240"/>
      <c r="C106" s="77"/>
      <c r="D106" s="77"/>
      <c r="E106" s="77"/>
      <c r="F106" s="77"/>
      <c r="G106" s="78"/>
      <c r="H106" s="207"/>
      <c r="I106" s="207"/>
      <c r="J106" s="242"/>
      <c r="K106" s="242"/>
      <c r="L106" s="201"/>
      <c r="M106" s="201"/>
      <c r="N106" s="201"/>
      <c r="O106" s="201"/>
      <c r="P106" s="201"/>
      <c r="Q106" s="202"/>
      <c r="R106" s="202"/>
      <c r="S106" s="238"/>
      <c r="T106" s="239"/>
      <c r="U106" s="237"/>
    </row>
    <row r="107" spans="1:21" s="17" customFormat="1" ht="15" customHeight="1" x14ac:dyDescent="0.4">
      <c r="A107" s="241"/>
      <c r="B107" s="240"/>
      <c r="C107" s="77"/>
      <c r="D107" s="77"/>
      <c r="E107" s="77"/>
      <c r="F107" s="77"/>
      <c r="G107" s="78"/>
      <c r="H107" s="207"/>
      <c r="I107" s="207"/>
      <c r="J107" s="242"/>
      <c r="K107" s="242"/>
      <c r="L107" s="201"/>
      <c r="M107" s="201"/>
      <c r="N107" s="201"/>
      <c r="O107" s="201"/>
      <c r="P107" s="201"/>
      <c r="Q107" s="202"/>
      <c r="R107" s="202"/>
      <c r="S107" s="238"/>
      <c r="T107" s="239"/>
      <c r="U107" s="237"/>
    </row>
    <row r="108" spans="1:21" s="17" customFormat="1" ht="15" customHeight="1" x14ac:dyDescent="0.4">
      <c r="A108" s="241"/>
      <c r="B108" s="240"/>
      <c r="C108" s="77"/>
      <c r="D108" s="77"/>
      <c r="E108" s="77"/>
      <c r="F108" s="77"/>
      <c r="G108" s="78"/>
      <c r="H108" s="207"/>
      <c r="I108" s="207"/>
      <c r="J108" s="242"/>
      <c r="K108" s="242"/>
      <c r="L108" s="201"/>
      <c r="M108" s="201"/>
      <c r="N108" s="201"/>
      <c r="O108" s="201"/>
      <c r="P108" s="201"/>
      <c r="Q108" s="202"/>
      <c r="R108" s="202"/>
      <c r="S108" s="238"/>
      <c r="T108" s="239"/>
      <c r="U108" s="237"/>
    </row>
    <row r="109" spans="1:21" s="17" customFormat="1" ht="15" customHeight="1" x14ac:dyDescent="0.4">
      <c r="A109" s="241"/>
      <c r="B109" s="240"/>
      <c r="C109" s="77"/>
      <c r="D109" s="77"/>
      <c r="E109" s="77"/>
      <c r="F109" s="77"/>
      <c r="G109" s="78"/>
      <c r="H109" s="207"/>
      <c r="I109" s="207"/>
      <c r="J109" s="242"/>
      <c r="K109" s="242"/>
      <c r="L109" s="201"/>
      <c r="M109" s="201"/>
      <c r="N109" s="201"/>
      <c r="O109" s="201"/>
      <c r="P109" s="201"/>
      <c r="Q109" s="202"/>
      <c r="R109" s="202"/>
      <c r="S109" s="238"/>
      <c r="T109" s="239"/>
      <c r="U109" s="237"/>
    </row>
    <row r="110" spans="1:21" s="17" customFormat="1" ht="15" customHeight="1" x14ac:dyDescent="0.4">
      <c r="A110" s="241"/>
      <c r="B110" s="240"/>
      <c r="C110" s="77"/>
      <c r="D110" s="77"/>
      <c r="E110" s="77"/>
      <c r="F110" s="77"/>
      <c r="G110" s="78"/>
      <c r="H110" s="207"/>
      <c r="I110" s="207"/>
      <c r="J110" s="242"/>
      <c r="K110" s="242"/>
      <c r="L110" s="201"/>
      <c r="M110" s="201"/>
      <c r="N110" s="201"/>
      <c r="O110" s="201"/>
      <c r="P110" s="201"/>
      <c r="Q110" s="202"/>
      <c r="R110" s="202"/>
      <c r="S110" s="238"/>
      <c r="T110" s="239"/>
      <c r="U110" s="237"/>
    </row>
    <row r="111" spans="1:21" s="17" customFormat="1" ht="15" customHeight="1" x14ac:dyDescent="0.4">
      <c r="A111" s="241"/>
      <c r="B111" s="240"/>
      <c r="C111" s="77"/>
      <c r="D111" s="77"/>
      <c r="E111" s="77"/>
      <c r="F111" s="77"/>
      <c r="G111" s="78"/>
      <c r="H111" s="207"/>
      <c r="I111" s="207"/>
      <c r="J111" s="242"/>
      <c r="K111" s="242"/>
      <c r="L111" s="201"/>
      <c r="M111" s="201"/>
      <c r="N111" s="201"/>
      <c r="O111" s="201"/>
      <c r="P111" s="201"/>
      <c r="Q111" s="202"/>
      <c r="R111" s="202"/>
      <c r="S111" s="238"/>
      <c r="T111" s="239"/>
      <c r="U111" s="237"/>
    </row>
    <row r="112" spans="1:21" s="17" customFormat="1" ht="15" customHeight="1" x14ac:dyDescent="0.4">
      <c r="A112" s="241"/>
      <c r="B112" s="78"/>
      <c r="C112" s="80"/>
      <c r="D112" s="80"/>
      <c r="E112" s="80"/>
      <c r="F112" s="80"/>
      <c r="G112" s="81"/>
      <c r="H112" s="207"/>
      <c r="I112" s="207"/>
      <c r="J112" s="242"/>
      <c r="K112" s="242"/>
      <c r="L112" s="201"/>
      <c r="M112" s="201"/>
      <c r="N112" s="201"/>
      <c r="O112" s="201"/>
      <c r="P112" s="201"/>
      <c r="Q112" s="202"/>
      <c r="R112" s="202"/>
      <c r="S112" s="238"/>
      <c r="T112" s="239"/>
      <c r="U112" s="237"/>
    </row>
    <row r="113" spans="1:21" s="17" customFormat="1" ht="15" customHeight="1" x14ac:dyDescent="0.4">
      <c r="A113" s="241">
        <v>12</v>
      </c>
      <c r="B113" s="77"/>
      <c r="C113" s="77"/>
      <c r="D113" s="77"/>
      <c r="E113" s="77"/>
      <c r="F113" s="77"/>
      <c r="G113" s="78"/>
      <c r="H113" s="207"/>
      <c r="I113" s="207"/>
      <c r="J113" s="242"/>
      <c r="K113" s="242"/>
      <c r="L113" s="201"/>
      <c r="M113" s="201"/>
      <c r="N113" s="201"/>
      <c r="O113" s="201"/>
      <c r="P113" s="201"/>
      <c r="Q113" s="202">
        <f>COUNTA(J113:P121)</f>
        <v>0</v>
      </c>
      <c r="R113" s="202">
        <f>SUM(J113:P121)</f>
        <v>0</v>
      </c>
      <c r="S113" s="238" t="e">
        <f>R113/Q113*10</f>
        <v>#DIV/0!</v>
      </c>
      <c r="T113" s="239"/>
      <c r="U113" s="237"/>
    </row>
    <row r="114" spans="1:21" s="17" customFormat="1" ht="15" customHeight="1" x14ac:dyDescent="0.4">
      <c r="A114" s="241"/>
      <c r="B114" s="79"/>
      <c r="C114" s="77"/>
      <c r="D114" s="77"/>
      <c r="E114" s="77"/>
      <c r="F114" s="77"/>
      <c r="G114" s="78"/>
      <c r="H114" s="207"/>
      <c r="I114" s="207"/>
      <c r="J114" s="242"/>
      <c r="K114" s="242"/>
      <c r="L114" s="201"/>
      <c r="M114" s="201"/>
      <c r="N114" s="201"/>
      <c r="O114" s="201"/>
      <c r="P114" s="201"/>
      <c r="Q114" s="202"/>
      <c r="R114" s="202"/>
      <c r="S114" s="238"/>
      <c r="T114" s="239"/>
      <c r="U114" s="237"/>
    </row>
    <row r="115" spans="1:21" s="17" customFormat="1" ht="15" customHeight="1" x14ac:dyDescent="0.4">
      <c r="A115" s="241"/>
      <c r="B115" s="240"/>
      <c r="C115" s="77"/>
      <c r="D115" s="77"/>
      <c r="E115" s="77"/>
      <c r="F115" s="77"/>
      <c r="G115" s="78"/>
      <c r="H115" s="207"/>
      <c r="I115" s="207"/>
      <c r="J115" s="242"/>
      <c r="K115" s="242"/>
      <c r="L115" s="201"/>
      <c r="M115" s="201"/>
      <c r="N115" s="201"/>
      <c r="O115" s="201"/>
      <c r="P115" s="201"/>
      <c r="Q115" s="202"/>
      <c r="R115" s="202"/>
      <c r="S115" s="238"/>
      <c r="T115" s="239"/>
      <c r="U115" s="237"/>
    </row>
    <row r="116" spans="1:21" s="17" customFormat="1" ht="15" customHeight="1" x14ac:dyDescent="0.4">
      <c r="A116" s="241"/>
      <c r="B116" s="240"/>
      <c r="C116" s="77"/>
      <c r="D116" s="77"/>
      <c r="E116" s="77"/>
      <c r="F116" s="77"/>
      <c r="G116" s="78"/>
      <c r="H116" s="207"/>
      <c r="I116" s="207"/>
      <c r="J116" s="242"/>
      <c r="K116" s="242"/>
      <c r="L116" s="201"/>
      <c r="M116" s="201"/>
      <c r="N116" s="201"/>
      <c r="O116" s="201"/>
      <c r="P116" s="201"/>
      <c r="Q116" s="202"/>
      <c r="R116" s="202"/>
      <c r="S116" s="238"/>
      <c r="T116" s="239"/>
      <c r="U116" s="237"/>
    </row>
    <row r="117" spans="1:21" s="17" customFormat="1" ht="15" customHeight="1" x14ac:dyDescent="0.4">
      <c r="A117" s="241"/>
      <c r="B117" s="240"/>
      <c r="C117" s="77"/>
      <c r="D117" s="77"/>
      <c r="E117" s="77"/>
      <c r="F117" s="77"/>
      <c r="G117" s="78"/>
      <c r="H117" s="207"/>
      <c r="I117" s="207"/>
      <c r="J117" s="242"/>
      <c r="K117" s="242"/>
      <c r="L117" s="201"/>
      <c r="M117" s="201"/>
      <c r="N117" s="201"/>
      <c r="O117" s="201"/>
      <c r="P117" s="201"/>
      <c r="Q117" s="202"/>
      <c r="R117" s="202"/>
      <c r="S117" s="238"/>
      <c r="T117" s="239"/>
      <c r="U117" s="237"/>
    </row>
    <row r="118" spans="1:21" s="17" customFormat="1" ht="15" customHeight="1" x14ac:dyDescent="0.4">
      <c r="A118" s="241"/>
      <c r="B118" s="240"/>
      <c r="C118" s="77"/>
      <c r="D118" s="77"/>
      <c r="E118" s="77"/>
      <c r="F118" s="77"/>
      <c r="G118" s="78"/>
      <c r="H118" s="207"/>
      <c r="I118" s="207"/>
      <c r="J118" s="242"/>
      <c r="K118" s="242"/>
      <c r="L118" s="201"/>
      <c r="M118" s="201"/>
      <c r="N118" s="201"/>
      <c r="O118" s="201"/>
      <c r="P118" s="201"/>
      <c r="Q118" s="202"/>
      <c r="R118" s="202"/>
      <c r="S118" s="238"/>
      <c r="T118" s="239"/>
      <c r="U118" s="237"/>
    </row>
    <row r="119" spans="1:21" s="17" customFormat="1" ht="15" customHeight="1" x14ac:dyDescent="0.4">
      <c r="A119" s="241"/>
      <c r="B119" s="240"/>
      <c r="C119" s="77"/>
      <c r="D119" s="77"/>
      <c r="E119" s="77"/>
      <c r="F119" s="77"/>
      <c r="G119" s="78"/>
      <c r="H119" s="207"/>
      <c r="I119" s="207"/>
      <c r="J119" s="242"/>
      <c r="K119" s="242"/>
      <c r="L119" s="201"/>
      <c r="M119" s="201"/>
      <c r="N119" s="201"/>
      <c r="O119" s="201"/>
      <c r="P119" s="201"/>
      <c r="Q119" s="202"/>
      <c r="R119" s="202"/>
      <c r="S119" s="238"/>
      <c r="T119" s="239"/>
      <c r="U119" s="237"/>
    </row>
    <row r="120" spans="1:21" s="17" customFormat="1" ht="15" customHeight="1" x14ac:dyDescent="0.4">
      <c r="A120" s="241"/>
      <c r="B120" s="240"/>
      <c r="C120" s="77"/>
      <c r="D120" s="77"/>
      <c r="E120" s="77"/>
      <c r="F120" s="77"/>
      <c r="G120" s="78"/>
      <c r="H120" s="207"/>
      <c r="I120" s="207"/>
      <c r="J120" s="242"/>
      <c r="K120" s="242"/>
      <c r="L120" s="201"/>
      <c r="M120" s="201"/>
      <c r="N120" s="201"/>
      <c r="O120" s="201"/>
      <c r="P120" s="201"/>
      <c r="Q120" s="202"/>
      <c r="R120" s="202"/>
      <c r="S120" s="238"/>
      <c r="T120" s="239"/>
      <c r="U120" s="237"/>
    </row>
    <row r="121" spans="1:21" s="17" customFormat="1" ht="15" customHeight="1" x14ac:dyDescent="0.4">
      <c r="A121" s="241"/>
      <c r="B121" s="78"/>
      <c r="C121" s="80"/>
      <c r="D121" s="80"/>
      <c r="E121" s="80"/>
      <c r="F121" s="80"/>
      <c r="G121" s="81"/>
      <c r="H121" s="207"/>
      <c r="I121" s="207"/>
      <c r="J121" s="242"/>
      <c r="K121" s="242"/>
      <c r="L121" s="201"/>
      <c r="M121" s="201"/>
      <c r="N121" s="201"/>
      <c r="O121" s="201"/>
      <c r="P121" s="201"/>
      <c r="Q121" s="202"/>
      <c r="R121" s="202"/>
      <c r="S121" s="238"/>
      <c r="T121" s="239"/>
      <c r="U121" s="237"/>
    </row>
    <row r="122" spans="1:21" s="17" customFormat="1" ht="15" customHeight="1" x14ac:dyDescent="0.4">
      <c r="A122" s="241">
        <v>13</v>
      </c>
      <c r="B122" s="77"/>
      <c r="C122" s="77"/>
      <c r="D122" s="77"/>
      <c r="E122" s="77"/>
      <c r="F122" s="77"/>
      <c r="G122" s="78"/>
      <c r="H122" s="207"/>
      <c r="I122" s="207"/>
      <c r="J122" s="242"/>
      <c r="K122" s="242"/>
      <c r="L122" s="201"/>
      <c r="M122" s="201"/>
      <c r="N122" s="201"/>
      <c r="O122" s="201"/>
      <c r="P122" s="201"/>
      <c r="Q122" s="202">
        <f>COUNTA(J122:P130)</f>
        <v>0</v>
      </c>
      <c r="R122" s="202">
        <f>SUM(J122:P130)</f>
        <v>0</v>
      </c>
      <c r="S122" s="238" t="e">
        <f>R122/Q122*10</f>
        <v>#DIV/0!</v>
      </c>
      <c r="T122" s="239"/>
      <c r="U122" s="237"/>
    </row>
    <row r="123" spans="1:21" s="17" customFormat="1" ht="15" customHeight="1" x14ac:dyDescent="0.4">
      <c r="A123" s="241"/>
      <c r="B123" s="79"/>
      <c r="C123" s="77"/>
      <c r="D123" s="77"/>
      <c r="E123" s="77"/>
      <c r="F123" s="77"/>
      <c r="G123" s="78"/>
      <c r="H123" s="207"/>
      <c r="I123" s="207"/>
      <c r="J123" s="242"/>
      <c r="K123" s="242"/>
      <c r="L123" s="201"/>
      <c r="M123" s="201"/>
      <c r="N123" s="201"/>
      <c r="O123" s="201"/>
      <c r="P123" s="201"/>
      <c r="Q123" s="202"/>
      <c r="R123" s="202"/>
      <c r="S123" s="238"/>
      <c r="T123" s="239"/>
      <c r="U123" s="237"/>
    </row>
    <row r="124" spans="1:21" s="17" customFormat="1" ht="15" customHeight="1" x14ac:dyDescent="0.4">
      <c r="A124" s="241"/>
      <c r="B124" s="240"/>
      <c r="C124" s="77"/>
      <c r="D124" s="77"/>
      <c r="E124" s="77"/>
      <c r="F124" s="77"/>
      <c r="G124" s="78"/>
      <c r="H124" s="207"/>
      <c r="I124" s="207"/>
      <c r="J124" s="242"/>
      <c r="K124" s="242"/>
      <c r="L124" s="201"/>
      <c r="M124" s="201"/>
      <c r="N124" s="201"/>
      <c r="O124" s="201"/>
      <c r="P124" s="201"/>
      <c r="Q124" s="202"/>
      <c r="R124" s="202"/>
      <c r="S124" s="238"/>
      <c r="T124" s="239"/>
      <c r="U124" s="237"/>
    </row>
    <row r="125" spans="1:21" s="17" customFormat="1" ht="15" customHeight="1" x14ac:dyDescent="0.4">
      <c r="A125" s="241"/>
      <c r="B125" s="240"/>
      <c r="C125" s="77"/>
      <c r="D125" s="77"/>
      <c r="E125" s="77"/>
      <c r="F125" s="77"/>
      <c r="G125" s="78"/>
      <c r="H125" s="207"/>
      <c r="I125" s="207"/>
      <c r="J125" s="242"/>
      <c r="K125" s="242"/>
      <c r="L125" s="201"/>
      <c r="M125" s="201"/>
      <c r="N125" s="201"/>
      <c r="O125" s="201"/>
      <c r="P125" s="201"/>
      <c r="Q125" s="202"/>
      <c r="R125" s="202"/>
      <c r="S125" s="238"/>
      <c r="T125" s="239"/>
      <c r="U125" s="237"/>
    </row>
    <row r="126" spans="1:21" s="17" customFormat="1" ht="15" customHeight="1" x14ac:dyDescent="0.4">
      <c r="A126" s="241"/>
      <c r="B126" s="240"/>
      <c r="C126" s="77"/>
      <c r="D126" s="77"/>
      <c r="E126" s="77"/>
      <c r="F126" s="77"/>
      <c r="G126" s="78"/>
      <c r="H126" s="207"/>
      <c r="I126" s="207"/>
      <c r="J126" s="242"/>
      <c r="K126" s="242"/>
      <c r="L126" s="201"/>
      <c r="M126" s="201"/>
      <c r="N126" s="201"/>
      <c r="O126" s="201"/>
      <c r="P126" s="201"/>
      <c r="Q126" s="202"/>
      <c r="R126" s="202"/>
      <c r="S126" s="238"/>
      <c r="T126" s="239"/>
      <c r="U126" s="237"/>
    </row>
    <row r="127" spans="1:21" s="17" customFormat="1" ht="15" customHeight="1" x14ac:dyDescent="0.4">
      <c r="A127" s="241"/>
      <c r="B127" s="240"/>
      <c r="C127" s="77"/>
      <c r="D127" s="77"/>
      <c r="E127" s="77"/>
      <c r="F127" s="77"/>
      <c r="G127" s="78"/>
      <c r="H127" s="207"/>
      <c r="I127" s="207"/>
      <c r="J127" s="242"/>
      <c r="K127" s="242"/>
      <c r="L127" s="201"/>
      <c r="M127" s="201"/>
      <c r="N127" s="201"/>
      <c r="O127" s="201"/>
      <c r="P127" s="201"/>
      <c r="Q127" s="202"/>
      <c r="R127" s="202"/>
      <c r="S127" s="238"/>
      <c r="T127" s="239"/>
      <c r="U127" s="237"/>
    </row>
    <row r="128" spans="1:21" s="17" customFormat="1" ht="15" customHeight="1" x14ac:dyDescent="0.4">
      <c r="A128" s="241"/>
      <c r="B128" s="240"/>
      <c r="C128" s="77"/>
      <c r="D128" s="77"/>
      <c r="E128" s="77"/>
      <c r="F128" s="77"/>
      <c r="G128" s="78"/>
      <c r="H128" s="207"/>
      <c r="I128" s="207"/>
      <c r="J128" s="242"/>
      <c r="K128" s="242"/>
      <c r="L128" s="201"/>
      <c r="M128" s="201"/>
      <c r="N128" s="201"/>
      <c r="O128" s="201"/>
      <c r="P128" s="201"/>
      <c r="Q128" s="202"/>
      <c r="R128" s="202"/>
      <c r="S128" s="238"/>
      <c r="T128" s="239"/>
      <c r="U128" s="237"/>
    </row>
    <row r="129" spans="1:21" s="17" customFormat="1" ht="15" customHeight="1" x14ac:dyDescent="0.4">
      <c r="A129" s="241"/>
      <c r="B129" s="240"/>
      <c r="C129" s="77"/>
      <c r="D129" s="77"/>
      <c r="E129" s="77"/>
      <c r="F129" s="77"/>
      <c r="G129" s="78"/>
      <c r="H129" s="207"/>
      <c r="I129" s="207"/>
      <c r="J129" s="242"/>
      <c r="K129" s="242"/>
      <c r="L129" s="201"/>
      <c r="M129" s="201"/>
      <c r="N129" s="201"/>
      <c r="O129" s="201"/>
      <c r="P129" s="201"/>
      <c r="Q129" s="202"/>
      <c r="R129" s="202"/>
      <c r="S129" s="238"/>
      <c r="T129" s="239"/>
      <c r="U129" s="237"/>
    </row>
    <row r="130" spans="1:21" s="17" customFormat="1" ht="15" customHeight="1" x14ac:dyDescent="0.4">
      <c r="A130" s="241"/>
      <c r="B130" s="78"/>
      <c r="C130" s="80"/>
      <c r="D130" s="80"/>
      <c r="E130" s="80"/>
      <c r="F130" s="80"/>
      <c r="G130" s="81"/>
      <c r="H130" s="207"/>
      <c r="I130" s="207"/>
      <c r="J130" s="242"/>
      <c r="K130" s="242"/>
      <c r="L130" s="201"/>
      <c r="M130" s="201"/>
      <c r="N130" s="201"/>
      <c r="O130" s="201"/>
      <c r="P130" s="201"/>
      <c r="Q130" s="202"/>
      <c r="R130" s="202"/>
      <c r="S130" s="238"/>
      <c r="T130" s="239"/>
      <c r="U130" s="237"/>
    </row>
    <row r="131" spans="1:21" s="17" customFormat="1" ht="15" customHeight="1" x14ac:dyDescent="0.4">
      <c r="A131" s="241">
        <v>14</v>
      </c>
      <c r="B131" s="77"/>
      <c r="C131" s="77"/>
      <c r="D131" s="77"/>
      <c r="E131" s="77"/>
      <c r="F131" s="77"/>
      <c r="G131" s="78"/>
      <c r="H131" s="207"/>
      <c r="I131" s="207"/>
      <c r="J131" s="242"/>
      <c r="K131" s="242"/>
      <c r="L131" s="201"/>
      <c r="M131" s="201"/>
      <c r="N131" s="201"/>
      <c r="O131" s="201"/>
      <c r="P131" s="201"/>
      <c r="Q131" s="202">
        <f>COUNTA(J131:P139)</f>
        <v>0</v>
      </c>
      <c r="R131" s="202">
        <f>SUM(J131:P139)</f>
        <v>0</v>
      </c>
      <c r="S131" s="238" t="e">
        <f>R131/Q131*10</f>
        <v>#DIV/0!</v>
      </c>
      <c r="T131" s="239"/>
      <c r="U131" s="237"/>
    </row>
    <row r="132" spans="1:21" s="17" customFormat="1" ht="15" customHeight="1" x14ac:dyDescent="0.4">
      <c r="A132" s="241"/>
      <c r="B132" s="79"/>
      <c r="C132" s="77"/>
      <c r="D132" s="77"/>
      <c r="E132" s="77"/>
      <c r="F132" s="77"/>
      <c r="G132" s="78"/>
      <c r="H132" s="207"/>
      <c r="I132" s="207"/>
      <c r="J132" s="242"/>
      <c r="K132" s="242"/>
      <c r="L132" s="201"/>
      <c r="M132" s="201"/>
      <c r="N132" s="201"/>
      <c r="O132" s="201"/>
      <c r="P132" s="201"/>
      <c r="Q132" s="202"/>
      <c r="R132" s="202"/>
      <c r="S132" s="238"/>
      <c r="T132" s="239"/>
      <c r="U132" s="237"/>
    </row>
    <row r="133" spans="1:21" s="17" customFormat="1" ht="15" customHeight="1" x14ac:dyDescent="0.4">
      <c r="A133" s="241"/>
      <c r="B133" s="240"/>
      <c r="C133" s="77"/>
      <c r="D133" s="77"/>
      <c r="E133" s="77"/>
      <c r="F133" s="77"/>
      <c r="G133" s="78"/>
      <c r="H133" s="207"/>
      <c r="I133" s="207"/>
      <c r="J133" s="242"/>
      <c r="K133" s="242"/>
      <c r="L133" s="201"/>
      <c r="M133" s="201"/>
      <c r="N133" s="201"/>
      <c r="O133" s="201"/>
      <c r="P133" s="201"/>
      <c r="Q133" s="202"/>
      <c r="R133" s="202"/>
      <c r="S133" s="238"/>
      <c r="T133" s="239"/>
      <c r="U133" s="237"/>
    </row>
    <row r="134" spans="1:21" s="17" customFormat="1" ht="15" customHeight="1" x14ac:dyDescent="0.4">
      <c r="A134" s="241"/>
      <c r="B134" s="240"/>
      <c r="C134" s="77"/>
      <c r="D134" s="77"/>
      <c r="E134" s="77"/>
      <c r="F134" s="77"/>
      <c r="G134" s="78"/>
      <c r="H134" s="207"/>
      <c r="I134" s="207"/>
      <c r="J134" s="242"/>
      <c r="K134" s="242"/>
      <c r="L134" s="201"/>
      <c r="M134" s="201"/>
      <c r="N134" s="201"/>
      <c r="O134" s="201"/>
      <c r="P134" s="201"/>
      <c r="Q134" s="202"/>
      <c r="R134" s="202"/>
      <c r="S134" s="238"/>
      <c r="T134" s="239"/>
      <c r="U134" s="237"/>
    </row>
    <row r="135" spans="1:21" s="17" customFormat="1" ht="15" customHeight="1" x14ac:dyDescent="0.4">
      <c r="A135" s="241"/>
      <c r="B135" s="240"/>
      <c r="C135" s="77"/>
      <c r="D135" s="77"/>
      <c r="E135" s="77"/>
      <c r="F135" s="77"/>
      <c r="G135" s="78"/>
      <c r="H135" s="207"/>
      <c r="I135" s="207"/>
      <c r="J135" s="242"/>
      <c r="K135" s="242"/>
      <c r="L135" s="201"/>
      <c r="M135" s="201"/>
      <c r="N135" s="201"/>
      <c r="O135" s="201"/>
      <c r="P135" s="201"/>
      <c r="Q135" s="202"/>
      <c r="R135" s="202"/>
      <c r="S135" s="238"/>
      <c r="T135" s="239"/>
      <c r="U135" s="237"/>
    </row>
    <row r="136" spans="1:21" s="17" customFormat="1" ht="15" customHeight="1" x14ac:dyDescent="0.4">
      <c r="A136" s="241"/>
      <c r="B136" s="240"/>
      <c r="C136" s="77"/>
      <c r="D136" s="77"/>
      <c r="E136" s="77"/>
      <c r="F136" s="77"/>
      <c r="G136" s="78"/>
      <c r="H136" s="207"/>
      <c r="I136" s="207"/>
      <c r="J136" s="242"/>
      <c r="K136" s="242"/>
      <c r="L136" s="201"/>
      <c r="M136" s="201"/>
      <c r="N136" s="201"/>
      <c r="O136" s="201"/>
      <c r="P136" s="201"/>
      <c r="Q136" s="202"/>
      <c r="R136" s="202"/>
      <c r="S136" s="238"/>
      <c r="T136" s="239"/>
      <c r="U136" s="237"/>
    </row>
    <row r="137" spans="1:21" s="17" customFormat="1" ht="15" customHeight="1" x14ac:dyDescent="0.4">
      <c r="A137" s="241"/>
      <c r="B137" s="240"/>
      <c r="C137" s="77"/>
      <c r="D137" s="77"/>
      <c r="E137" s="77"/>
      <c r="F137" s="77"/>
      <c r="G137" s="78"/>
      <c r="H137" s="207"/>
      <c r="I137" s="207"/>
      <c r="J137" s="242"/>
      <c r="K137" s="242"/>
      <c r="L137" s="201"/>
      <c r="M137" s="201"/>
      <c r="N137" s="201"/>
      <c r="O137" s="201"/>
      <c r="P137" s="201"/>
      <c r="Q137" s="202"/>
      <c r="R137" s="202"/>
      <c r="S137" s="238"/>
      <c r="T137" s="239"/>
      <c r="U137" s="237"/>
    </row>
    <row r="138" spans="1:21" s="17" customFormat="1" ht="15" customHeight="1" x14ac:dyDescent="0.4">
      <c r="A138" s="241"/>
      <c r="B138" s="240"/>
      <c r="C138" s="77"/>
      <c r="D138" s="77"/>
      <c r="E138" s="77"/>
      <c r="F138" s="77"/>
      <c r="G138" s="78"/>
      <c r="H138" s="207"/>
      <c r="I138" s="207"/>
      <c r="J138" s="242"/>
      <c r="K138" s="242"/>
      <c r="L138" s="201"/>
      <c r="M138" s="201"/>
      <c r="N138" s="201"/>
      <c r="O138" s="201"/>
      <c r="P138" s="201"/>
      <c r="Q138" s="202"/>
      <c r="R138" s="202"/>
      <c r="S138" s="238"/>
      <c r="T138" s="239"/>
      <c r="U138" s="237"/>
    </row>
    <row r="139" spans="1:21" s="17" customFormat="1" ht="15" customHeight="1" x14ac:dyDescent="0.4">
      <c r="A139" s="241"/>
      <c r="B139" s="78"/>
      <c r="C139" s="80"/>
      <c r="D139" s="80"/>
      <c r="E139" s="80"/>
      <c r="F139" s="80"/>
      <c r="G139" s="81"/>
      <c r="H139" s="207"/>
      <c r="I139" s="207"/>
      <c r="J139" s="242"/>
      <c r="K139" s="242"/>
      <c r="L139" s="201"/>
      <c r="M139" s="201"/>
      <c r="N139" s="201"/>
      <c r="O139" s="201"/>
      <c r="P139" s="201"/>
      <c r="Q139" s="202"/>
      <c r="R139" s="202"/>
      <c r="S139" s="238"/>
      <c r="T139" s="239"/>
      <c r="U139" s="237"/>
    </row>
    <row r="140" spans="1:21" s="17" customFormat="1" ht="15" customHeight="1" x14ac:dyDescent="0.4">
      <c r="A140" s="241">
        <v>15</v>
      </c>
      <c r="B140" s="77"/>
      <c r="C140" s="77"/>
      <c r="D140" s="77"/>
      <c r="E140" s="77"/>
      <c r="F140" s="77"/>
      <c r="G140" s="78"/>
      <c r="H140" s="207"/>
      <c r="I140" s="207"/>
      <c r="J140" s="242"/>
      <c r="K140" s="242"/>
      <c r="L140" s="201"/>
      <c r="M140" s="201"/>
      <c r="N140" s="201"/>
      <c r="O140" s="201"/>
      <c r="P140" s="201"/>
      <c r="Q140" s="202">
        <f>COUNTA(J140:P148)</f>
        <v>0</v>
      </c>
      <c r="R140" s="202">
        <f>SUM(J140:P148)</f>
        <v>0</v>
      </c>
      <c r="S140" s="238" t="e">
        <f>R140/Q140*10</f>
        <v>#DIV/0!</v>
      </c>
      <c r="T140" s="239"/>
      <c r="U140" s="237"/>
    </row>
    <row r="141" spans="1:21" s="17" customFormat="1" ht="15" customHeight="1" x14ac:dyDescent="0.4">
      <c r="A141" s="241"/>
      <c r="B141" s="79"/>
      <c r="C141" s="77"/>
      <c r="D141" s="77"/>
      <c r="E141" s="77"/>
      <c r="F141" s="77"/>
      <c r="G141" s="78"/>
      <c r="H141" s="207"/>
      <c r="I141" s="207"/>
      <c r="J141" s="242"/>
      <c r="K141" s="242"/>
      <c r="L141" s="201"/>
      <c r="M141" s="201"/>
      <c r="N141" s="201"/>
      <c r="O141" s="201"/>
      <c r="P141" s="201"/>
      <c r="Q141" s="202"/>
      <c r="R141" s="202"/>
      <c r="S141" s="238"/>
      <c r="T141" s="239"/>
      <c r="U141" s="237"/>
    </row>
    <row r="142" spans="1:21" s="17" customFormat="1" ht="15" customHeight="1" x14ac:dyDescent="0.4">
      <c r="A142" s="241"/>
      <c r="B142" s="240"/>
      <c r="C142" s="77"/>
      <c r="D142" s="77"/>
      <c r="E142" s="77"/>
      <c r="F142" s="77"/>
      <c r="G142" s="78"/>
      <c r="H142" s="207"/>
      <c r="I142" s="207"/>
      <c r="J142" s="242"/>
      <c r="K142" s="242"/>
      <c r="L142" s="201"/>
      <c r="M142" s="201"/>
      <c r="N142" s="201"/>
      <c r="O142" s="201"/>
      <c r="P142" s="201"/>
      <c r="Q142" s="202"/>
      <c r="R142" s="202"/>
      <c r="S142" s="238"/>
      <c r="T142" s="239"/>
      <c r="U142" s="237"/>
    </row>
    <row r="143" spans="1:21" s="17" customFormat="1" ht="15" customHeight="1" x14ac:dyDescent="0.4">
      <c r="A143" s="241"/>
      <c r="B143" s="240"/>
      <c r="C143" s="77"/>
      <c r="D143" s="77"/>
      <c r="E143" s="77"/>
      <c r="F143" s="77"/>
      <c r="G143" s="78"/>
      <c r="H143" s="207"/>
      <c r="I143" s="207"/>
      <c r="J143" s="242"/>
      <c r="K143" s="242"/>
      <c r="L143" s="201"/>
      <c r="M143" s="201"/>
      <c r="N143" s="201"/>
      <c r="O143" s="201"/>
      <c r="P143" s="201"/>
      <c r="Q143" s="202"/>
      <c r="R143" s="202"/>
      <c r="S143" s="238"/>
      <c r="T143" s="239"/>
      <c r="U143" s="237"/>
    </row>
    <row r="144" spans="1:21" s="17" customFormat="1" ht="15" customHeight="1" x14ac:dyDescent="0.4">
      <c r="A144" s="241"/>
      <c r="B144" s="240"/>
      <c r="C144" s="77"/>
      <c r="D144" s="77"/>
      <c r="E144" s="77"/>
      <c r="F144" s="77"/>
      <c r="G144" s="78"/>
      <c r="H144" s="207"/>
      <c r="I144" s="207"/>
      <c r="J144" s="242"/>
      <c r="K144" s="242"/>
      <c r="L144" s="201"/>
      <c r="M144" s="201"/>
      <c r="N144" s="201"/>
      <c r="O144" s="201"/>
      <c r="P144" s="201"/>
      <c r="Q144" s="202"/>
      <c r="R144" s="202"/>
      <c r="S144" s="238"/>
      <c r="T144" s="239"/>
      <c r="U144" s="237"/>
    </row>
    <row r="145" spans="1:21" s="17" customFormat="1" ht="15" customHeight="1" x14ac:dyDescent="0.4">
      <c r="A145" s="241"/>
      <c r="B145" s="240"/>
      <c r="C145" s="77"/>
      <c r="D145" s="77"/>
      <c r="E145" s="77"/>
      <c r="F145" s="77"/>
      <c r="G145" s="78"/>
      <c r="H145" s="207"/>
      <c r="I145" s="207"/>
      <c r="J145" s="242"/>
      <c r="K145" s="242"/>
      <c r="L145" s="201"/>
      <c r="M145" s="201"/>
      <c r="N145" s="201"/>
      <c r="O145" s="201"/>
      <c r="P145" s="201"/>
      <c r="Q145" s="202"/>
      <c r="R145" s="202"/>
      <c r="S145" s="238"/>
      <c r="T145" s="239"/>
      <c r="U145" s="237"/>
    </row>
    <row r="146" spans="1:21" s="17" customFormat="1" ht="15" customHeight="1" x14ac:dyDescent="0.4">
      <c r="A146" s="241"/>
      <c r="B146" s="240"/>
      <c r="C146" s="77"/>
      <c r="D146" s="77"/>
      <c r="E146" s="77"/>
      <c r="F146" s="77"/>
      <c r="G146" s="78"/>
      <c r="H146" s="207"/>
      <c r="I146" s="207"/>
      <c r="J146" s="242"/>
      <c r="K146" s="242"/>
      <c r="L146" s="201"/>
      <c r="M146" s="201"/>
      <c r="N146" s="201"/>
      <c r="O146" s="201"/>
      <c r="P146" s="201"/>
      <c r="Q146" s="202"/>
      <c r="R146" s="202"/>
      <c r="S146" s="238"/>
      <c r="T146" s="239"/>
      <c r="U146" s="237"/>
    </row>
    <row r="147" spans="1:21" s="17" customFormat="1" ht="15" customHeight="1" x14ac:dyDescent="0.4">
      <c r="A147" s="241"/>
      <c r="B147" s="240"/>
      <c r="C147" s="77"/>
      <c r="D147" s="77"/>
      <c r="E147" s="77"/>
      <c r="F147" s="77"/>
      <c r="G147" s="78"/>
      <c r="H147" s="207"/>
      <c r="I147" s="207"/>
      <c r="J147" s="242"/>
      <c r="K147" s="242"/>
      <c r="L147" s="201"/>
      <c r="M147" s="201"/>
      <c r="N147" s="201"/>
      <c r="O147" s="201"/>
      <c r="P147" s="201"/>
      <c r="Q147" s="202"/>
      <c r="R147" s="202"/>
      <c r="S147" s="238"/>
      <c r="T147" s="239"/>
      <c r="U147" s="237"/>
    </row>
    <row r="148" spans="1:21" s="17" customFormat="1" ht="15" customHeight="1" x14ac:dyDescent="0.4">
      <c r="A148" s="241"/>
      <c r="B148" s="78"/>
      <c r="C148" s="80"/>
      <c r="D148" s="80"/>
      <c r="E148" s="80"/>
      <c r="F148" s="80"/>
      <c r="G148" s="81"/>
      <c r="H148" s="207"/>
      <c r="I148" s="207"/>
      <c r="J148" s="242"/>
      <c r="K148" s="242"/>
      <c r="L148" s="201"/>
      <c r="M148" s="201"/>
      <c r="N148" s="201"/>
      <c r="O148" s="201"/>
      <c r="P148" s="201"/>
      <c r="Q148" s="202"/>
      <c r="R148" s="202"/>
      <c r="S148" s="238"/>
      <c r="T148" s="239"/>
      <c r="U148" s="237"/>
    </row>
    <row r="149" spans="1:21" s="17" customFormat="1" ht="15" customHeight="1" x14ac:dyDescent="0.4">
      <c r="A149" s="241">
        <v>16</v>
      </c>
      <c r="B149" s="77"/>
      <c r="C149" s="77"/>
      <c r="D149" s="77"/>
      <c r="E149" s="77"/>
      <c r="F149" s="77"/>
      <c r="G149" s="78"/>
      <c r="H149" s="207"/>
      <c r="I149" s="207"/>
      <c r="J149" s="242"/>
      <c r="K149" s="242"/>
      <c r="L149" s="201"/>
      <c r="M149" s="201"/>
      <c r="N149" s="201"/>
      <c r="O149" s="201"/>
      <c r="P149" s="201"/>
      <c r="Q149" s="202">
        <f>COUNTA(J149:P157)</f>
        <v>0</v>
      </c>
      <c r="R149" s="202">
        <f>SUM(J149:P157)</f>
        <v>0</v>
      </c>
      <c r="S149" s="238" t="e">
        <f>R149/Q149*10</f>
        <v>#DIV/0!</v>
      </c>
      <c r="T149" s="239"/>
      <c r="U149" s="237"/>
    </row>
    <row r="150" spans="1:21" s="17" customFormat="1" ht="15" customHeight="1" x14ac:dyDescent="0.4">
      <c r="A150" s="241"/>
      <c r="B150" s="79"/>
      <c r="C150" s="77"/>
      <c r="D150" s="77"/>
      <c r="E150" s="77"/>
      <c r="F150" s="77"/>
      <c r="G150" s="78"/>
      <c r="H150" s="207"/>
      <c r="I150" s="207"/>
      <c r="J150" s="242"/>
      <c r="K150" s="242"/>
      <c r="L150" s="201"/>
      <c r="M150" s="201"/>
      <c r="N150" s="201"/>
      <c r="O150" s="201"/>
      <c r="P150" s="201"/>
      <c r="Q150" s="202"/>
      <c r="R150" s="202"/>
      <c r="S150" s="238"/>
      <c r="T150" s="239"/>
      <c r="U150" s="237"/>
    </row>
    <row r="151" spans="1:21" s="17" customFormat="1" ht="15" customHeight="1" x14ac:dyDescent="0.4">
      <c r="A151" s="241"/>
      <c r="B151" s="240"/>
      <c r="C151" s="77"/>
      <c r="D151" s="77"/>
      <c r="E151" s="77"/>
      <c r="F151" s="77"/>
      <c r="G151" s="78"/>
      <c r="H151" s="207"/>
      <c r="I151" s="207"/>
      <c r="J151" s="242"/>
      <c r="K151" s="242"/>
      <c r="L151" s="201"/>
      <c r="M151" s="201"/>
      <c r="N151" s="201"/>
      <c r="O151" s="201"/>
      <c r="P151" s="201"/>
      <c r="Q151" s="202"/>
      <c r="R151" s="202"/>
      <c r="S151" s="238"/>
      <c r="T151" s="239"/>
      <c r="U151" s="237"/>
    </row>
    <row r="152" spans="1:21" s="17" customFormat="1" ht="15" customHeight="1" x14ac:dyDescent="0.4">
      <c r="A152" s="241"/>
      <c r="B152" s="240"/>
      <c r="C152" s="77"/>
      <c r="D152" s="77"/>
      <c r="E152" s="77"/>
      <c r="F152" s="77"/>
      <c r="G152" s="78"/>
      <c r="H152" s="207"/>
      <c r="I152" s="207"/>
      <c r="J152" s="242"/>
      <c r="K152" s="242"/>
      <c r="L152" s="201"/>
      <c r="M152" s="201"/>
      <c r="N152" s="201"/>
      <c r="O152" s="201"/>
      <c r="P152" s="201"/>
      <c r="Q152" s="202"/>
      <c r="R152" s="202"/>
      <c r="S152" s="238"/>
      <c r="T152" s="239"/>
      <c r="U152" s="237"/>
    </row>
    <row r="153" spans="1:21" s="17" customFormat="1" ht="15" customHeight="1" x14ac:dyDescent="0.4">
      <c r="A153" s="241"/>
      <c r="B153" s="240"/>
      <c r="C153" s="77"/>
      <c r="D153" s="77"/>
      <c r="E153" s="77"/>
      <c r="F153" s="77"/>
      <c r="G153" s="78"/>
      <c r="H153" s="207"/>
      <c r="I153" s="207"/>
      <c r="J153" s="242"/>
      <c r="K153" s="242"/>
      <c r="L153" s="201"/>
      <c r="M153" s="201"/>
      <c r="N153" s="201"/>
      <c r="O153" s="201"/>
      <c r="P153" s="201"/>
      <c r="Q153" s="202"/>
      <c r="R153" s="202"/>
      <c r="S153" s="238"/>
      <c r="T153" s="239"/>
      <c r="U153" s="237"/>
    </row>
    <row r="154" spans="1:21" s="17" customFormat="1" ht="15" customHeight="1" x14ac:dyDescent="0.4">
      <c r="A154" s="241"/>
      <c r="B154" s="240"/>
      <c r="C154" s="77"/>
      <c r="D154" s="77"/>
      <c r="E154" s="77"/>
      <c r="F154" s="77"/>
      <c r="G154" s="78"/>
      <c r="H154" s="207"/>
      <c r="I154" s="207"/>
      <c r="J154" s="242"/>
      <c r="K154" s="242"/>
      <c r="L154" s="201"/>
      <c r="M154" s="201"/>
      <c r="N154" s="201"/>
      <c r="O154" s="201"/>
      <c r="P154" s="201"/>
      <c r="Q154" s="202"/>
      <c r="R154" s="202"/>
      <c r="S154" s="238"/>
      <c r="T154" s="239"/>
      <c r="U154" s="237"/>
    </row>
    <row r="155" spans="1:21" s="17" customFormat="1" ht="15" customHeight="1" x14ac:dyDescent="0.4">
      <c r="A155" s="241"/>
      <c r="B155" s="240"/>
      <c r="C155" s="77"/>
      <c r="D155" s="77"/>
      <c r="E155" s="77"/>
      <c r="F155" s="77"/>
      <c r="G155" s="78"/>
      <c r="H155" s="207"/>
      <c r="I155" s="207"/>
      <c r="J155" s="242"/>
      <c r="K155" s="242"/>
      <c r="L155" s="201"/>
      <c r="M155" s="201"/>
      <c r="N155" s="201"/>
      <c r="O155" s="201"/>
      <c r="P155" s="201"/>
      <c r="Q155" s="202"/>
      <c r="R155" s="202"/>
      <c r="S155" s="238"/>
      <c r="T155" s="239"/>
      <c r="U155" s="237"/>
    </row>
    <row r="156" spans="1:21" s="17" customFormat="1" ht="15" customHeight="1" x14ac:dyDescent="0.4">
      <c r="A156" s="241"/>
      <c r="B156" s="240"/>
      <c r="C156" s="77"/>
      <c r="D156" s="77"/>
      <c r="E156" s="77"/>
      <c r="F156" s="77"/>
      <c r="G156" s="78"/>
      <c r="H156" s="207"/>
      <c r="I156" s="207"/>
      <c r="J156" s="242"/>
      <c r="K156" s="242"/>
      <c r="L156" s="201"/>
      <c r="M156" s="201"/>
      <c r="N156" s="201"/>
      <c r="O156" s="201"/>
      <c r="P156" s="201"/>
      <c r="Q156" s="202"/>
      <c r="R156" s="202"/>
      <c r="S156" s="238"/>
      <c r="T156" s="239"/>
      <c r="U156" s="237"/>
    </row>
    <row r="157" spans="1:21" s="17" customFormat="1" ht="15" customHeight="1" x14ac:dyDescent="0.4">
      <c r="A157" s="241"/>
      <c r="B157" s="78"/>
      <c r="C157" s="80"/>
      <c r="D157" s="80"/>
      <c r="E157" s="80"/>
      <c r="F157" s="80"/>
      <c r="G157" s="81"/>
      <c r="H157" s="207"/>
      <c r="I157" s="207"/>
      <c r="J157" s="242"/>
      <c r="K157" s="242"/>
      <c r="L157" s="201"/>
      <c r="M157" s="201"/>
      <c r="N157" s="201"/>
      <c r="O157" s="201"/>
      <c r="P157" s="201"/>
      <c r="Q157" s="202"/>
      <c r="R157" s="202"/>
      <c r="S157" s="238"/>
      <c r="T157" s="239"/>
      <c r="U157" s="237"/>
    </row>
    <row r="158" spans="1:21" s="17" customFormat="1" ht="15" customHeight="1" x14ac:dyDescent="0.4">
      <c r="A158" s="241">
        <v>17</v>
      </c>
      <c r="B158" s="77"/>
      <c r="C158" s="77"/>
      <c r="D158" s="77"/>
      <c r="E158" s="77"/>
      <c r="F158" s="77"/>
      <c r="G158" s="78"/>
      <c r="H158" s="207"/>
      <c r="I158" s="207"/>
      <c r="J158" s="242"/>
      <c r="K158" s="242"/>
      <c r="L158" s="201"/>
      <c r="M158" s="201"/>
      <c r="N158" s="201"/>
      <c r="O158" s="201"/>
      <c r="P158" s="201"/>
      <c r="Q158" s="202">
        <f>COUNTA(J158:P166)</f>
        <v>0</v>
      </c>
      <c r="R158" s="202">
        <f>SUM(J158:P166)</f>
        <v>0</v>
      </c>
      <c r="S158" s="238" t="e">
        <f>R158/Q158*10</f>
        <v>#DIV/0!</v>
      </c>
      <c r="T158" s="239"/>
      <c r="U158" s="237"/>
    </row>
    <row r="159" spans="1:21" s="17" customFormat="1" ht="15" customHeight="1" x14ac:dyDescent="0.4">
      <c r="A159" s="241"/>
      <c r="B159" s="79"/>
      <c r="C159" s="77"/>
      <c r="D159" s="77"/>
      <c r="E159" s="77"/>
      <c r="F159" s="77"/>
      <c r="G159" s="78"/>
      <c r="H159" s="207"/>
      <c r="I159" s="207"/>
      <c r="J159" s="242"/>
      <c r="K159" s="242"/>
      <c r="L159" s="201"/>
      <c r="M159" s="201"/>
      <c r="N159" s="201"/>
      <c r="O159" s="201"/>
      <c r="P159" s="201"/>
      <c r="Q159" s="202"/>
      <c r="R159" s="202"/>
      <c r="S159" s="238"/>
      <c r="T159" s="239"/>
      <c r="U159" s="237"/>
    </row>
    <row r="160" spans="1:21" s="17" customFormat="1" ht="15" customHeight="1" x14ac:dyDescent="0.4">
      <c r="A160" s="241"/>
      <c r="B160" s="240"/>
      <c r="C160" s="77"/>
      <c r="D160" s="77"/>
      <c r="E160" s="77"/>
      <c r="F160" s="77"/>
      <c r="G160" s="78"/>
      <c r="H160" s="207"/>
      <c r="I160" s="207"/>
      <c r="J160" s="242"/>
      <c r="K160" s="242"/>
      <c r="L160" s="201"/>
      <c r="M160" s="201"/>
      <c r="N160" s="201"/>
      <c r="O160" s="201"/>
      <c r="P160" s="201"/>
      <c r="Q160" s="202"/>
      <c r="R160" s="202"/>
      <c r="S160" s="238"/>
      <c r="T160" s="239"/>
      <c r="U160" s="237"/>
    </row>
    <row r="161" spans="1:21" s="17" customFormat="1" ht="15" customHeight="1" x14ac:dyDescent="0.4">
      <c r="A161" s="241"/>
      <c r="B161" s="240"/>
      <c r="C161" s="77"/>
      <c r="D161" s="77"/>
      <c r="E161" s="77"/>
      <c r="F161" s="77"/>
      <c r="G161" s="78"/>
      <c r="H161" s="207"/>
      <c r="I161" s="207"/>
      <c r="J161" s="242"/>
      <c r="K161" s="242"/>
      <c r="L161" s="201"/>
      <c r="M161" s="201"/>
      <c r="N161" s="201"/>
      <c r="O161" s="201"/>
      <c r="P161" s="201"/>
      <c r="Q161" s="202"/>
      <c r="R161" s="202"/>
      <c r="S161" s="238"/>
      <c r="T161" s="239"/>
      <c r="U161" s="237"/>
    </row>
    <row r="162" spans="1:21" s="17" customFormat="1" ht="15" customHeight="1" x14ac:dyDescent="0.4">
      <c r="A162" s="241"/>
      <c r="B162" s="240"/>
      <c r="C162" s="77"/>
      <c r="D162" s="77"/>
      <c r="E162" s="77"/>
      <c r="F162" s="77"/>
      <c r="G162" s="78"/>
      <c r="H162" s="207"/>
      <c r="I162" s="207"/>
      <c r="J162" s="242"/>
      <c r="K162" s="242"/>
      <c r="L162" s="201"/>
      <c r="M162" s="201"/>
      <c r="N162" s="201"/>
      <c r="O162" s="201"/>
      <c r="P162" s="201"/>
      <c r="Q162" s="202"/>
      <c r="R162" s="202"/>
      <c r="S162" s="238"/>
      <c r="T162" s="239"/>
      <c r="U162" s="237"/>
    </row>
    <row r="163" spans="1:21" s="17" customFormat="1" ht="15" customHeight="1" x14ac:dyDescent="0.4">
      <c r="A163" s="241"/>
      <c r="B163" s="240"/>
      <c r="C163" s="77"/>
      <c r="D163" s="77"/>
      <c r="E163" s="77"/>
      <c r="F163" s="77"/>
      <c r="G163" s="78"/>
      <c r="H163" s="207"/>
      <c r="I163" s="207"/>
      <c r="J163" s="242"/>
      <c r="K163" s="242"/>
      <c r="L163" s="201"/>
      <c r="M163" s="201"/>
      <c r="N163" s="201"/>
      <c r="O163" s="201"/>
      <c r="P163" s="201"/>
      <c r="Q163" s="202"/>
      <c r="R163" s="202"/>
      <c r="S163" s="238"/>
      <c r="T163" s="239"/>
      <c r="U163" s="237"/>
    </row>
    <row r="164" spans="1:21" s="17" customFormat="1" ht="15" customHeight="1" x14ac:dyDescent="0.4">
      <c r="A164" s="241"/>
      <c r="B164" s="240"/>
      <c r="C164" s="77"/>
      <c r="D164" s="77"/>
      <c r="E164" s="77"/>
      <c r="F164" s="77"/>
      <c r="G164" s="78"/>
      <c r="H164" s="207"/>
      <c r="I164" s="207"/>
      <c r="J164" s="242"/>
      <c r="K164" s="242"/>
      <c r="L164" s="201"/>
      <c r="M164" s="201"/>
      <c r="N164" s="201"/>
      <c r="O164" s="201"/>
      <c r="P164" s="201"/>
      <c r="Q164" s="202"/>
      <c r="R164" s="202"/>
      <c r="S164" s="238"/>
      <c r="T164" s="239"/>
      <c r="U164" s="237"/>
    </row>
    <row r="165" spans="1:21" s="17" customFormat="1" ht="15" customHeight="1" x14ac:dyDescent="0.4">
      <c r="A165" s="241"/>
      <c r="B165" s="240"/>
      <c r="C165" s="77"/>
      <c r="D165" s="77"/>
      <c r="E165" s="77"/>
      <c r="F165" s="77"/>
      <c r="G165" s="78"/>
      <c r="H165" s="207"/>
      <c r="I165" s="207"/>
      <c r="J165" s="242"/>
      <c r="K165" s="242"/>
      <c r="L165" s="201"/>
      <c r="M165" s="201"/>
      <c r="N165" s="201"/>
      <c r="O165" s="201"/>
      <c r="P165" s="201"/>
      <c r="Q165" s="202"/>
      <c r="R165" s="202"/>
      <c r="S165" s="238"/>
      <c r="T165" s="239"/>
      <c r="U165" s="237"/>
    </row>
    <row r="166" spans="1:21" s="17" customFormat="1" ht="15" customHeight="1" x14ac:dyDescent="0.4">
      <c r="A166" s="241"/>
      <c r="B166" s="78"/>
      <c r="C166" s="80"/>
      <c r="D166" s="80"/>
      <c r="E166" s="80"/>
      <c r="F166" s="80"/>
      <c r="G166" s="81"/>
      <c r="H166" s="207"/>
      <c r="I166" s="207"/>
      <c r="J166" s="242"/>
      <c r="K166" s="242"/>
      <c r="L166" s="201"/>
      <c r="M166" s="201"/>
      <c r="N166" s="201"/>
      <c r="O166" s="201"/>
      <c r="P166" s="201"/>
      <c r="Q166" s="202"/>
      <c r="R166" s="202"/>
      <c r="S166" s="238"/>
      <c r="T166" s="239"/>
      <c r="U166" s="237"/>
    </row>
    <row r="167" spans="1:21" s="17" customFormat="1" ht="15" customHeight="1" x14ac:dyDescent="0.4">
      <c r="A167" s="241">
        <v>18</v>
      </c>
      <c r="B167" s="77"/>
      <c r="C167" s="77"/>
      <c r="D167" s="77"/>
      <c r="E167" s="77"/>
      <c r="F167" s="77"/>
      <c r="G167" s="78"/>
      <c r="H167" s="207"/>
      <c r="I167" s="207"/>
      <c r="J167" s="242"/>
      <c r="K167" s="242"/>
      <c r="L167" s="201"/>
      <c r="M167" s="201"/>
      <c r="N167" s="201"/>
      <c r="O167" s="201"/>
      <c r="P167" s="201"/>
      <c r="Q167" s="202">
        <f>COUNTA(J167:P175)</f>
        <v>0</v>
      </c>
      <c r="R167" s="202">
        <f>SUM(J167:P175)</f>
        <v>0</v>
      </c>
      <c r="S167" s="238" t="e">
        <f>R167/Q167*10</f>
        <v>#DIV/0!</v>
      </c>
      <c r="T167" s="239"/>
      <c r="U167" s="237"/>
    </row>
    <row r="168" spans="1:21" s="17" customFormat="1" ht="15" customHeight="1" x14ac:dyDescent="0.4">
      <c r="A168" s="241"/>
      <c r="B168" s="79"/>
      <c r="C168" s="77"/>
      <c r="D168" s="77"/>
      <c r="E168" s="77"/>
      <c r="F168" s="77"/>
      <c r="G168" s="78"/>
      <c r="H168" s="207"/>
      <c r="I168" s="207"/>
      <c r="J168" s="242"/>
      <c r="K168" s="242"/>
      <c r="L168" s="201"/>
      <c r="M168" s="201"/>
      <c r="N168" s="201"/>
      <c r="O168" s="201"/>
      <c r="P168" s="201"/>
      <c r="Q168" s="202"/>
      <c r="R168" s="202"/>
      <c r="S168" s="238"/>
      <c r="T168" s="239"/>
      <c r="U168" s="237"/>
    </row>
    <row r="169" spans="1:21" s="17" customFormat="1" ht="15" customHeight="1" x14ac:dyDescent="0.4">
      <c r="A169" s="241"/>
      <c r="B169" s="240"/>
      <c r="C169" s="77"/>
      <c r="D169" s="77"/>
      <c r="E169" s="77"/>
      <c r="F169" s="77"/>
      <c r="G169" s="78"/>
      <c r="H169" s="207"/>
      <c r="I169" s="207"/>
      <c r="J169" s="242"/>
      <c r="K169" s="242"/>
      <c r="L169" s="201"/>
      <c r="M169" s="201"/>
      <c r="N169" s="201"/>
      <c r="O169" s="201"/>
      <c r="P169" s="201"/>
      <c r="Q169" s="202"/>
      <c r="R169" s="202"/>
      <c r="S169" s="238"/>
      <c r="T169" s="239"/>
      <c r="U169" s="237"/>
    </row>
    <row r="170" spans="1:21" s="17" customFormat="1" ht="15" customHeight="1" x14ac:dyDescent="0.4">
      <c r="A170" s="241"/>
      <c r="B170" s="240"/>
      <c r="C170" s="77"/>
      <c r="D170" s="77"/>
      <c r="E170" s="77"/>
      <c r="F170" s="77"/>
      <c r="G170" s="78"/>
      <c r="H170" s="207"/>
      <c r="I170" s="207"/>
      <c r="J170" s="242"/>
      <c r="K170" s="242"/>
      <c r="L170" s="201"/>
      <c r="M170" s="201"/>
      <c r="N170" s="201"/>
      <c r="O170" s="201"/>
      <c r="P170" s="201"/>
      <c r="Q170" s="202"/>
      <c r="R170" s="202"/>
      <c r="S170" s="238"/>
      <c r="T170" s="239"/>
      <c r="U170" s="237"/>
    </row>
    <row r="171" spans="1:21" s="17" customFormat="1" ht="15" customHeight="1" x14ac:dyDescent="0.4">
      <c r="A171" s="241"/>
      <c r="B171" s="240"/>
      <c r="C171" s="77"/>
      <c r="D171" s="77"/>
      <c r="E171" s="77"/>
      <c r="F171" s="77"/>
      <c r="G171" s="78"/>
      <c r="H171" s="207"/>
      <c r="I171" s="207"/>
      <c r="J171" s="242"/>
      <c r="K171" s="242"/>
      <c r="L171" s="201"/>
      <c r="M171" s="201"/>
      <c r="N171" s="201"/>
      <c r="O171" s="201"/>
      <c r="P171" s="201"/>
      <c r="Q171" s="202"/>
      <c r="R171" s="202"/>
      <c r="S171" s="238"/>
      <c r="T171" s="239"/>
      <c r="U171" s="237"/>
    </row>
    <row r="172" spans="1:21" s="17" customFormat="1" ht="15" customHeight="1" x14ac:dyDescent="0.4">
      <c r="A172" s="241"/>
      <c r="B172" s="240"/>
      <c r="C172" s="77"/>
      <c r="D172" s="77"/>
      <c r="E172" s="77"/>
      <c r="F172" s="77"/>
      <c r="G172" s="78"/>
      <c r="H172" s="207"/>
      <c r="I172" s="207"/>
      <c r="J172" s="242"/>
      <c r="K172" s="242"/>
      <c r="L172" s="201"/>
      <c r="M172" s="201"/>
      <c r="N172" s="201"/>
      <c r="O172" s="201"/>
      <c r="P172" s="201"/>
      <c r="Q172" s="202"/>
      <c r="R172" s="202"/>
      <c r="S172" s="238"/>
      <c r="T172" s="239"/>
      <c r="U172" s="237"/>
    </row>
    <row r="173" spans="1:21" s="17" customFormat="1" ht="15" customHeight="1" x14ac:dyDescent="0.4">
      <c r="A173" s="241"/>
      <c r="B173" s="240"/>
      <c r="C173" s="77"/>
      <c r="D173" s="77"/>
      <c r="E173" s="77"/>
      <c r="F173" s="77"/>
      <c r="G173" s="78"/>
      <c r="H173" s="207"/>
      <c r="I173" s="207"/>
      <c r="J173" s="242"/>
      <c r="K173" s="242"/>
      <c r="L173" s="201"/>
      <c r="M173" s="201"/>
      <c r="N173" s="201"/>
      <c r="O173" s="201"/>
      <c r="P173" s="201"/>
      <c r="Q173" s="202"/>
      <c r="R173" s="202"/>
      <c r="S173" s="238"/>
      <c r="T173" s="239"/>
      <c r="U173" s="237"/>
    </row>
    <row r="174" spans="1:21" s="17" customFormat="1" ht="15" customHeight="1" x14ac:dyDescent="0.4">
      <c r="A174" s="241"/>
      <c r="B174" s="240"/>
      <c r="C174" s="77"/>
      <c r="D174" s="77"/>
      <c r="E174" s="77"/>
      <c r="F174" s="77"/>
      <c r="G174" s="78"/>
      <c r="H174" s="207"/>
      <c r="I174" s="207"/>
      <c r="J174" s="242"/>
      <c r="K174" s="242"/>
      <c r="L174" s="201"/>
      <c r="M174" s="201"/>
      <c r="N174" s="201"/>
      <c r="O174" s="201"/>
      <c r="P174" s="201"/>
      <c r="Q174" s="202"/>
      <c r="R174" s="202"/>
      <c r="S174" s="238"/>
      <c r="T174" s="239"/>
      <c r="U174" s="237"/>
    </row>
    <row r="175" spans="1:21" s="17" customFormat="1" ht="15" customHeight="1" x14ac:dyDescent="0.4">
      <c r="A175" s="241"/>
      <c r="B175" s="78"/>
      <c r="C175" s="80"/>
      <c r="D175" s="80"/>
      <c r="E175" s="80"/>
      <c r="F175" s="80"/>
      <c r="G175" s="81"/>
      <c r="H175" s="207"/>
      <c r="I175" s="207"/>
      <c r="J175" s="242"/>
      <c r="K175" s="242"/>
      <c r="L175" s="201"/>
      <c r="M175" s="201"/>
      <c r="N175" s="201"/>
      <c r="O175" s="201"/>
      <c r="P175" s="201"/>
      <c r="Q175" s="202"/>
      <c r="R175" s="202"/>
      <c r="S175" s="238"/>
      <c r="T175" s="239"/>
      <c r="U175" s="237"/>
    </row>
    <row r="176" spans="1:21" s="17" customFormat="1" ht="15" customHeight="1" x14ac:dyDescent="0.4">
      <c r="A176" s="241">
        <v>19</v>
      </c>
      <c r="B176" s="77"/>
      <c r="C176" s="77"/>
      <c r="D176" s="77"/>
      <c r="E176" s="77"/>
      <c r="F176" s="77"/>
      <c r="G176" s="78"/>
      <c r="H176" s="207"/>
      <c r="I176" s="207"/>
      <c r="J176" s="242"/>
      <c r="K176" s="242"/>
      <c r="L176" s="201"/>
      <c r="M176" s="201"/>
      <c r="N176" s="201"/>
      <c r="O176" s="201"/>
      <c r="P176" s="201"/>
      <c r="Q176" s="202">
        <f>COUNTA(J176:P184)</f>
        <v>0</v>
      </c>
      <c r="R176" s="202">
        <f>SUM(J176:P184)</f>
        <v>0</v>
      </c>
      <c r="S176" s="238" t="e">
        <f>R176/Q176*10</f>
        <v>#DIV/0!</v>
      </c>
      <c r="T176" s="239"/>
      <c r="U176" s="237"/>
    </row>
    <row r="177" spans="1:21" s="17" customFormat="1" ht="15" customHeight="1" x14ac:dyDescent="0.4">
      <c r="A177" s="241"/>
      <c r="B177" s="79"/>
      <c r="C177" s="77"/>
      <c r="D177" s="77"/>
      <c r="E177" s="77"/>
      <c r="F177" s="77"/>
      <c r="G177" s="78"/>
      <c r="H177" s="207"/>
      <c r="I177" s="207"/>
      <c r="J177" s="242"/>
      <c r="K177" s="242"/>
      <c r="L177" s="201"/>
      <c r="M177" s="201"/>
      <c r="N177" s="201"/>
      <c r="O177" s="201"/>
      <c r="P177" s="201"/>
      <c r="Q177" s="202"/>
      <c r="R177" s="202"/>
      <c r="S177" s="238"/>
      <c r="T177" s="239"/>
      <c r="U177" s="237"/>
    </row>
    <row r="178" spans="1:21" s="17" customFormat="1" ht="15" customHeight="1" x14ac:dyDescent="0.4">
      <c r="A178" s="241"/>
      <c r="B178" s="240"/>
      <c r="C178" s="77"/>
      <c r="D178" s="77"/>
      <c r="E178" s="77"/>
      <c r="F178" s="77"/>
      <c r="G178" s="78"/>
      <c r="H178" s="207"/>
      <c r="I178" s="207"/>
      <c r="J178" s="242"/>
      <c r="K178" s="242"/>
      <c r="L178" s="201"/>
      <c r="M178" s="201"/>
      <c r="N178" s="201"/>
      <c r="O178" s="201"/>
      <c r="P178" s="201"/>
      <c r="Q178" s="202"/>
      <c r="R178" s="202"/>
      <c r="S178" s="238"/>
      <c r="T178" s="239"/>
      <c r="U178" s="237"/>
    </row>
    <row r="179" spans="1:21" s="17" customFormat="1" ht="15" customHeight="1" x14ac:dyDescent="0.4">
      <c r="A179" s="241"/>
      <c r="B179" s="240"/>
      <c r="C179" s="77"/>
      <c r="D179" s="77"/>
      <c r="E179" s="77"/>
      <c r="F179" s="77"/>
      <c r="G179" s="78"/>
      <c r="H179" s="207"/>
      <c r="I179" s="207"/>
      <c r="J179" s="242"/>
      <c r="K179" s="242"/>
      <c r="L179" s="201"/>
      <c r="M179" s="201"/>
      <c r="N179" s="201"/>
      <c r="O179" s="201"/>
      <c r="P179" s="201"/>
      <c r="Q179" s="202"/>
      <c r="R179" s="202"/>
      <c r="S179" s="238"/>
      <c r="T179" s="239"/>
      <c r="U179" s="237"/>
    </row>
    <row r="180" spans="1:21" s="17" customFormat="1" ht="15" customHeight="1" x14ac:dyDescent="0.4">
      <c r="A180" s="241"/>
      <c r="B180" s="240"/>
      <c r="C180" s="77"/>
      <c r="D180" s="77"/>
      <c r="E180" s="77"/>
      <c r="F180" s="77"/>
      <c r="G180" s="78"/>
      <c r="H180" s="207"/>
      <c r="I180" s="207"/>
      <c r="J180" s="242"/>
      <c r="K180" s="242"/>
      <c r="L180" s="201"/>
      <c r="M180" s="201"/>
      <c r="N180" s="201"/>
      <c r="O180" s="201"/>
      <c r="P180" s="201"/>
      <c r="Q180" s="202"/>
      <c r="R180" s="202"/>
      <c r="S180" s="238"/>
      <c r="T180" s="239"/>
      <c r="U180" s="237"/>
    </row>
    <row r="181" spans="1:21" s="17" customFormat="1" ht="15" customHeight="1" x14ac:dyDescent="0.4">
      <c r="A181" s="241"/>
      <c r="B181" s="240"/>
      <c r="C181" s="77"/>
      <c r="D181" s="77"/>
      <c r="E181" s="77"/>
      <c r="F181" s="77"/>
      <c r="G181" s="78"/>
      <c r="H181" s="207"/>
      <c r="I181" s="207"/>
      <c r="J181" s="242"/>
      <c r="K181" s="242"/>
      <c r="L181" s="201"/>
      <c r="M181" s="201"/>
      <c r="N181" s="201"/>
      <c r="O181" s="201"/>
      <c r="P181" s="201"/>
      <c r="Q181" s="202"/>
      <c r="R181" s="202"/>
      <c r="S181" s="238"/>
      <c r="T181" s="239"/>
      <c r="U181" s="237"/>
    </row>
    <row r="182" spans="1:21" s="17" customFormat="1" ht="15" customHeight="1" x14ac:dyDescent="0.4">
      <c r="A182" s="241"/>
      <c r="B182" s="240"/>
      <c r="C182" s="77"/>
      <c r="D182" s="77"/>
      <c r="E182" s="77"/>
      <c r="F182" s="77"/>
      <c r="G182" s="78"/>
      <c r="H182" s="207"/>
      <c r="I182" s="207"/>
      <c r="J182" s="242"/>
      <c r="K182" s="242"/>
      <c r="L182" s="201"/>
      <c r="M182" s="201"/>
      <c r="N182" s="201"/>
      <c r="O182" s="201"/>
      <c r="P182" s="201"/>
      <c r="Q182" s="202"/>
      <c r="R182" s="202"/>
      <c r="S182" s="238"/>
      <c r="T182" s="239"/>
      <c r="U182" s="237"/>
    </row>
    <row r="183" spans="1:21" s="17" customFormat="1" ht="15" customHeight="1" x14ac:dyDescent="0.4">
      <c r="A183" s="241"/>
      <c r="B183" s="240"/>
      <c r="C183" s="77"/>
      <c r="D183" s="77"/>
      <c r="E183" s="77"/>
      <c r="F183" s="77"/>
      <c r="G183" s="78"/>
      <c r="H183" s="207"/>
      <c r="I183" s="207"/>
      <c r="J183" s="242"/>
      <c r="K183" s="242"/>
      <c r="L183" s="201"/>
      <c r="M183" s="201"/>
      <c r="N183" s="201"/>
      <c r="O183" s="201"/>
      <c r="P183" s="201"/>
      <c r="Q183" s="202"/>
      <c r="R183" s="202"/>
      <c r="S183" s="238"/>
      <c r="T183" s="239"/>
      <c r="U183" s="237"/>
    </row>
    <row r="184" spans="1:21" s="17" customFormat="1" ht="15" customHeight="1" x14ac:dyDescent="0.4">
      <c r="A184" s="241"/>
      <c r="B184" s="78"/>
      <c r="C184" s="80"/>
      <c r="D184" s="80"/>
      <c r="E184" s="80"/>
      <c r="F184" s="80"/>
      <c r="G184" s="81"/>
      <c r="H184" s="207"/>
      <c r="I184" s="207"/>
      <c r="J184" s="242"/>
      <c r="K184" s="242"/>
      <c r="L184" s="201"/>
      <c r="M184" s="201"/>
      <c r="N184" s="201"/>
      <c r="O184" s="201"/>
      <c r="P184" s="201"/>
      <c r="Q184" s="202"/>
      <c r="R184" s="202"/>
      <c r="S184" s="238"/>
      <c r="T184" s="239"/>
      <c r="U184" s="237"/>
    </row>
    <row r="185" spans="1:21" s="17" customFormat="1" ht="15" customHeight="1" x14ac:dyDescent="0.4">
      <c r="A185" s="241">
        <v>20</v>
      </c>
      <c r="B185" s="77"/>
      <c r="C185" s="77"/>
      <c r="D185" s="77"/>
      <c r="E185" s="77"/>
      <c r="F185" s="77"/>
      <c r="G185" s="78"/>
      <c r="H185" s="207"/>
      <c r="I185" s="207"/>
      <c r="J185" s="242"/>
      <c r="K185" s="242"/>
      <c r="L185" s="201"/>
      <c r="M185" s="201"/>
      <c r="N185" s="201"/>
      <c r="O185" s="201"/>
      <c r="P185" s="201"/>
      <c r="Q185" s="202">
        <f>COUNTA(J185:P193)</f>
        <v>0</v>
      </c>
      <c r="R185" s="202">
        <f>SUM(J185:P193)</f>
        <v>0</v>
      </c>
      <c r="S185" s="238" t="e">
        <f>R185/Q185*10</f>
        <v>#DIV/0!</v>
      </c>
      <c r="T185" s="239"/>
      <c r="U185" s="237"/>
    </row>
    <row r="186" spans="1:21" s="17" customFormat="1" ht="15" customHeight="1" x14ac:dyDescent="0.4">
      <c r="A186" s="241"/>
      <c r="B186" s="79"/>
      <c r="C186" s="77"/>
      <c r="D186" s="77"/>
      <c r="E186" s="77"/>
      <c r="F186" s="77"/>
      <c r="G186" s="78"/>
      <c r="H186" s="207"/>
      <c r="I186" s="207"/>
      <c r="J186" s="242"/>
      <c r="K186" s="242"/>
      <c r="L186" s="201"/>
      <c r="M186" s="201"/>
      <c r="N186" s="201"/>
      <c r="O186" s="201"/>
      <c r="P186" s="201"/>
      <c r="Q186" s="202"/>
      <c r="R186" s="202"/>
      <c r="S186" s="238"/>
      <c r="T186" s="239"/>
      <c r="U186" s="237"/>
    </row>
    <row r="187" spans="1:21" s="17" customFormat="1" ht="15" customHeight="1" x14ac:dyDescent="0.4">
      <c r="A187" s="241"/>
      <c r="B187" s="240"/>
      <c r="C187" s="77"/>
      <c r="D187" s="77"/>
      <c r="E187" s="77"/>
      <c r="F187" s="77"/>
      <c r="G187" s="78"/>
      <c r="H187" s="207"/>
      <c r="I187" s="207"/>
      <c r="J187" s="242"/>
      <c r="K187" s="242"/>
      <c r="L187" s="201"/>
      <c r="M187" s="201"/>
      <c r="N187" s="201"/>
      <c r="O187" s="201"/>
      <c r="P187" s="201"/>
      <c r="Q187" s="202"/>
      <c r="R187" s="202"/>
      <c r="S187" s="238"/>
      <c r="T187" s="239"/>
      <c r="U187" s="237"/>
    </row>
    <row r="188" spans="1:21" s="17" customFormat="1" ht="15" customHeight="1" x14ac:dyDescent="0.4">
      <c r="A188" s="241"/>
      <c r="B188" s="240"/>
      <c r="C188" s="77"/>
      <c r="D188" s="77"/>
      <c r="E188" s="77"/>
      <c r="F188" s="77"/>
      <c r="G188" s="78"/>
      <c r="H188" s="207"/>
      <c r="I188" s="207"/>
      <c r="J188" s="242"/>
      <c r="K188" s="242"/>
      <c r="L188" s="201"/>
      <c r="M188" s="201"/>
      <c r="N188" s="201"/>
      <c r="O188" s="201"/>
      <c r="P188" s="201"/>
      <c r="Q188" s="202"/>
      <c r="R188" s="202"/>
      <c r="S188" s="238"/>
      <c r="T188" s="239"/>
      <c r="U188" s="237"/>
    </row>
    <row r="189" spans="1:21" s="17" customFormat="1" ht="15" customHeight="1" x14ac:dyDescent="0.4">
      <c r="A189" s="241"/>
      <c r="B189" s="240"/>
      <c r="C189" s="77"/>
      <c r="D189" s="77"/>
      <c r="E189" s="77"/>
      <c r="F189" s="77"/>
      <c r="G189" s="78"/>
      <c r="H189" s="207"/>
      <c r="I189" s="207"/>
      <c r="J189" s="242"/>
      <c r="K189" s="242"/>
      <c r="L189" s="201"/>
      <c r="M189" s="201"/>
      <c r="N189" s="201"/>
      <c r="O189" s="201"/>
      <c r="P189" s="201"/>
      <c r="Q189" s="202"/>
      <c r="R189" s="202"/>
      <c r="S189" s="238"/>
      <c r="T189" s="239"/>
      <c r="U189" s="237"/>
    </row>
    <row r="190" spans="1:21" s="17" customFormat="1" ht="15" customHeight="1" x14ac:dyDescent="0.4">
      <c r="A190" s="241"/>
      <c r="B190" s="240"/>
      <c r="C190" s="77"/>
      <c r="D190" s="77"/>
      <c r="E190" s="77"/>
      <c r="F190" s="77"/>
      <c r="G190" s="78"/>
      <c r="H190" s="207"/>
      <c r="I190" s="207"/>
      <c r="J190" s="242"/>
      <c r="K190" s="242"/>
      <c r="L190" s="201"/>
      <c r="M190" s="201"/>
      <c r="N190" s="201"/>
      <c r="O190" s="201"/>
      <c r="P190" s="201"/>
      <c r="Q190" s="202"/>
      <c r="R190" s="202"/>
      <c r="S190" s="238"/>
      <c r="T190" s="239"/>
      <c r="U190" s="237"/>
    </row>
    <row r="191" spans="1:21" s="17" customFormat="1" ht="15" customHeight="1" x14ac:dyDescent="0.4">
      <c r="A191" s="241"/>
      <c r="B191" s="240"/>
      <c r="C191" s="77"/>
      <c r="D191" s="77"/>
      <c r="E191" s="77"/>
      <c r="F191" s="77"/>
      <c r="G191" s="78"/>
      <c r="H191" s="207"/>
      <c r="I191" s="207"/>
      <c r="J191" s="242"/>
      <c r="K191" s="242"/>
      <c r="L191" s="201"/>
      <c r="M191" s="201"/>
      <c r="N191" s="201"/>
      <c r="O191" s="201"/>
      <c r="P191" s="201"/>
      <c r="Q191" s="202"/>
      <c r="R191" s="202"/>
      <c r="S191" s="238"/>
      <c r="T191" s="239"/>
      <c r="U191" s="237"/>
    </row>
    <row r="192" spans="1:21" s="17" customFormat="1" ht="15" customHeight="1" x14ac:dyDescent="0.4">
      <c r="A192" s="241"/>
      <c r="B192" s="240"/>
      <c r="C192" s="77"/>
      <c r="D192" s="77"/>
      <c r="E192" s="77"/>
      <c r="F192" s="77"/>
      <c r="G192" s="78"/>
      <c r="H192" s="207"/>
      <c r="I192" s="207"/>
      <c r="J192" s="242"/>
      <c r="K192" s="242"/>
      <c r="L192" s="201"/>
      <c r="M192" s="201"/>
      <c r="N192" s="201"/>
      <c r="O192" s="201"/>
      <c r="P192" s="201"/>
      <c r="Q192" s="202"/>
      <c r="R192" s="202"/>
      <c r="S192" s="238"/>
      <c r="T192" s="239"/>
      <c r="U192" s="237"/>
    </row>
    <row r="193" spans="1:42" s="17" customFormat="1" ht="15" customHeight="1" x14ac:dyDescent="0.4">
      <c r="A193" s="241"/>
      <c r="B193" s="78"/>
      <c r="C193" s="80"/>
      <c r="D193" s="80"/>
      <c r="E193" s="80"/>
      <c r="F193" s="80"/>
      <c r="G193" s="81"/>
      <c r="H193" s="207"/>
      <c r="I193" s="207"/>
      <c r="J193" s="242"/>
      <c r="K193" s="242"/>
      <c r="L193" s="201"/>
      <c r="M193" s="201"/>
      <c r="N193" s="201"/>
      <c r="O193" s="201"/>
      <c r="P193" s="201"/>
      <c r="Q193" s="202"/>
      <c r="R193" s="202"/>
      <c r="S193" s="238"/>
      <c r="T193" s="239"/>
      <c r="U193" s="237"/>
    </row>
    <row r="194" spans="1:42" s="6" customFormat="1" ht="16.8" hidden="1" x14ac:dyDescent="0.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196" t="s">
        <v>40</v>
      </c>
      <c r="L194" s="196"/>
      <c r="M194" s="196"/>
      <c r="N194" s="196"/>
      <c r="O194" s="196"/>
      <c r="P194" s="196"/>
      <c r="Q194" s="196"/>
      <c r="R194" s="30">
        <f>COUNTIF(R13:R193,"&gt;7.50")</f>
        <v>0</v>
      </c>
      <c r="S194" s="75"/>
      <c r="T194" s="27"/>
      <c r="U194" s="70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</row>
    <row r="195" spans="1:42" s="53" customFormat="1" ht="18" customHeight="1" x14ac:dyDescent="0.4">
      <c r="A195" s="51"/>
      <c r="B195" s="52" t="s">
        <v>51</v>
      </c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243"/>
      <c r="T195" s="243"/>
      <c r="U195" s="243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</row>
    <row r="196" spans="1:42" s="53" customFormat="1" ht="18" customHeight="1" x14ac:dyDescent="0.4">
      <c r="A196" s="51"/>
      <c r="B196" s="52" t="s">
        <v>52</v>
      </c>
      <c r="C196" s="244"/>
      <c r="D196" s="244"/>
      <c r="E196" s="244"/>
      <c r="F196" s="244"/>
      <c r="G196" s="244"/>
      <c r="H196" s="244"/>
      <c r="I196" s="244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</row>
    <row r="197" spans="1:42" s="6" customFormat="1" ht="15.75" customHeight="1" x14ac:dyDescent="0.4">
      <c r="A197" s="197" t="s">
        <v>42</v>
      </c>
      <c r="B197" s="197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71"/>
      <c r="T197" s="25"/>
      <c r="U197" s="71"/>
    </row>
    <row r="198" spans="1:42" s="6" customFormat="1" ht="15.75" customHeight="1" x14ac:dyDescent="0.4">
      <c r="A198" s="195"/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</row>
    <row r="199" spans="1:42" s="6" customFormat="1" ht="15.75" customHeight="1" x14ac:dyDescent="0.4">
      <c r="A199" s="195"/>
      <c r="B199" s="195"/>
      <c r="C199" s="195"/>
      <c r="D199" s="195"/>
      <c r="E199" s="195"/>
      <c r="F199" s="195"/>
      <c r="G199" s="195"/>
      <c r="H199" s="195"/>
      <c r="I199" s="195"/>
      <c r="J199" s="195"/>
      <c r="K199" s="195"/>
      <c r="L199" s="195"/>
      <c r="M199" s="195"/>
      <c r="N199" s="195"/>
      <c r="O199" s="195"/>
      <c r="P199" s="195"/>
      <c r="Q199" s="195"/>
      <c r="R199" s="195"/>
      <c r="S199" s="195"/>
      <c r="T199" s="195"/>
      <c r="U199" s="195"/>
    </row>
    <row r="200" spans="1:42" s="6" customFormat="1" ht="15.75" customHeight="1" x14ac:dyDescent="0.4">
      <c r="A200" s="195"/>
      <c r="B200" s="195"/>
      <c r="C200" s="195"/>
      <c r="D200" s="195"/>
      <c r="E200" s="195"/>
      <c r="F200" s="195"/>
      <c r="G200" s="195"/>
      <c r="H200" s="195"/>
      <c r="I200" s="195"/>
      <c r="J200" s="195"/>
      <c r="K200" s="195"/>
      <c r="L200" s="195"/>
      <c r="M200" s="195"/>
      <c r="N200" s="195"/>
      <c r="O200" s="195"/>
      <c r="P200" s="195"/>
      <c r="Q200" s="195"/>
      <c r="R200" s="195"/>
      <c r="S200" s="195"/>
      <c r="T200" s="195"/>
      <c r="U200" s="195"/>
    </row>
    <row r="201" spans="1:42" s="6" customFormat="1" ht="15.75" customHeight="1" x14ac:dyDescent="0.4">
      <c r="A201" s="195"/>
      <c r="B201" s="195"/>
      <c r="C201" s="195"/>
      <c r="D201" s="195"/>
      <c r="E201" s="195"/>
      <c r="F201" s="195"/>
      <c r="G201" s="195"/>
      <c r="H201" s="195"/>
      <c r="I201" s="195"/>
      <c r="J201" s="195"/>
      <c r="K201" s="195"/>
      <c r="L201" s="195"/>
      <c r="M201" s="195"/>
      <c r="N201" s="195"/>
      <c r="O201" s="195"/>
      <c r="P201" s="195"/>
      <c r="Q201" s="195"/>
      <c r="R201" s="195"/>
      <c r="S201" s="195"/>
      <c r="T201" s="195"/>
      <c r="U201" s="19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</row>
    <row r="202" spans="1:42" s="6" customFormat="1" ht="15.75" customHeight="1" x14ac:dyDescent="0.4">
      <c r="A202" s="25"/>
      <c r="B202" s="25"/>
      <c r="C202" s="25"/>
      <c r="D202" s="25"/>
      <c r="E202" s="25"/>
      <c r="F202" s="25"/>
      <c r="G202" s="25"/>
      <c r="H202" s="29"/>
      <c r="I202" s="29"/>
      <c r="J202" s="29"/>
      <c r="K202" s="29"/>
      <c r="Q202" s="26"/>
      <c r="R202" s="26"/>
      <c r="S202" s="72"/>
      <c r="T202" s="26"/>
      <c r="U202" s="72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</row>
    <row r="203" spans="1:42" x14ac:dyDescent="0.4">
      <c r="A203" s="5"/>
      <c r="B203" s="5"/>
      <c r="C203" s="5"/>
      <c r="D203" s="5"/>
      <c r="E203" s="5"/>
      <c r="F203" s="5"/>
      <c r="G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</row>
    <row r="204" spans="1:42" x14ac:dyDescent="0.4">
      <c r="A204" s="5"/>
      <c r="B204" s="5"/>
      <c r="C204" s="5"/>
      <c r="D204" s="5"/>
      <c r="E204" s="5"/>
      <c r="F204" s="5"/>
      <c r="G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</row>
    <row r="205" spans="1:42" x14ac:dyDescent="0.4">
      <c r="A205" s="5"/>
      <c r="B205" s="5"/>
      <c r="C205" s="5"/>
      <c r="D205" s="5"/>
      <c r="E205" s="5"/>
      <c r="F205" s="5"/>
      <c r="G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</row>
    <row r="206" spans="1:42" x14ac:dyDescent="0.4">
      <c r="A206" s="5"/>
      <c r="B206" s="5"/>
      <c r="C206" s="5"/>
      <c r="D206" s="5"/>
      <c r="E206" s="5"/>
      <c r="F206" s="5"/>
      <c r="G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</row>
    <row r="207" spans="1:42" x14ac:dyDescent="0.4">
      <c r="A207" s="5"/>
      <c r="B207" s="5"/>
      <c r="C207" s="5"/>
      <c r="D207" s="5"/>
      <c r="E207" s="5"/>
      <c r="F207" s="5"/>
      <c r="G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</row>
    <row r="208" spans="1:42" x14ac:dyDescent="0.4">
      <c r="A208" s="5"/>
      <c r="B208" s="5"/>
      <c r="C208" s="5"/>
      <c r="D208" s="5"/>
      <c r="E208" s="5"/>
      <c r="F208" s="5"/>
      <c r="G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</row>
    <row r="209" spans="1:42" x14ac:dyDescent="0.4">
      <c r="A209" s="5"/>
      <c r="B209" s="5"/>
      <c r="C209" s="5"/>
      <c r="D209" s="5"/>
      <c r="E209" s="5"/>
      <c r="F209" s="5"/>
      <c r="G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</row>
    <row r="210" spans="1:42" x14ac:dyDescent="0.4">
      <c r="A210" s="5"/>
      <c r="B210" s="5"/>
      <c r="C210" s="5"/>
      <c r="D210" s="5"/>
      <c r="E210" s="5"/>
      <c r="F210" s="5"/>
      <c r="G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</row>
    <row r="211" spans="1:42" x14ac:dyDescent="0.4">
      <c r="A211" s="5"/>
      <c r="B211" s="5"/>
      <c r="C211" s="5"/>
      <c r="D211" s="5"/>
      <c r="E211" s="5"/>
      <c r="F211" s="5"/>
      <c r="G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</row>
    <row r="212" spans="1:42" x14ac:dyDescent="0.4">
      <c r="A212" s="5"/>
      <c r="B212" s="5"/>
      <c r="C212" s="5"/>
      <c r="D212" s="5"/>
      <c r="E212" s="5"/>
      <c r="F212" s="5"/>
      <c r="G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</row>
    <row r="213" spans="1:42" x14ac:dyDescent="0.4">
      <c r="A213" s="5"/>
      <c r="B213" s="5"/>
      <c r="C213" s="5"/>
      <c r="D213" s="5"/>
      <c r="E213" s="5"/>
      <c r="F213" s="5"/>
      <c r="G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</row>
    <row r="214" spans="1:42" x14ac:dyDescent="0.4">
      <c r="A214" s="5"/>
      <c r="B214" s="5"/>
      <c r="C214" s="5"/>
      <c r="D214" s="5"/>
      <c r="E214" s="5"/>
      <c r="F214" s="5"/>
      <c r="G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</row>
    <row r="215" spans="1:42" x14ac:dyDescent="0.4">
      <c r="A215" s="5"/>
      <c r="B215" s="5"/>
      <c r="C215" s="5"/>
      <c r="D215" s="5"/>
      <c r="E215" s="5"/>
      <c r="F215" s="5"/>
      <c r="G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</row>
    <row r="216" spans="1:42" x14ac:dyDescent="0.4">
      <c r="A216" s="5"/>
      <c r="B216" s="5"/>
      <c r="C216" s="5"/>
      <c r="D216" s="5"/>
      <c r="E216" s="5"/>
      <c r="F216" s="5"/>
      <c r="G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</row>
    <row r="217" spans="1:42" x14ac:dyDescent="0.4">
      <c r="A217" s="5"/>
      <c r="B217" s="5"/>
      <c r="C217" s="5"/>
      <c r="D217" s="5"/>
      <c r="E217" s="5"/>
      <c r="F217" s="5"/>
      <c r="G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</row>
    <row r="218" spans="1:42" x14ac:dyDescent="0.4">
      <c r="A218" s="5"/>
      <c r="B218" s="5"/>
      <c r="C218" s="5"/>
      <c r="D218" s="5"/>
      <c r="E218" s="5"/>
      <c r="F218" s="5"/>
      <c r="G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</row>
    <row r="219" spans="1:42" x14ac:dyDescent="0.4">
      <c r="A219" s="5"/>
      <c r="B219" s="5"/>
      <c r="C219" s="5"/>
      <c r="D219" s="5"/>
      <c r="E219" s="5"/>
      <c r="F219" s="5"/>
      <c r="G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</row>
    <row r="220" spans="1:42" x14ac:dyDescent="0.4">
      <c r="A220" s="5"/>
      <c r="B220" s="5"/>
      <c r="C220" s="5"/>
      <c r="D220" s="5"/>
      <c r="E220" s="5"/>
      <c r="F220" s="5"/>
      <c r="G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</row>
    <row r="221" spans="1:42" x14ac:dyDescent="0.4">
      <c r="A221" s="5"/>
      <c r="B221" s="5"/>
      <c r="C221" s="5"/>
      <c r="D221" s="5"/>
      <c r="E221" s="5"/>
      <c r="F221" s="5"/>
      <c r="G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</row>
    <row r="222" spans="1:42" x14ac:dyDescent="0.4">
      <c r="A222" s="5"/>
      <c r="B222" s="5"/>
      <c r="C222" s="5"/>
      <c r="D222" s="5"/>
      <c r="E222" s="5"/>
      <c r="F222" s="5"/>
      <c r="G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</row>
    <row r="223" spans="1:42" x14ac:dyDescent="0.4">
      <c r="A223" s="5"/>
      <c r="B223" s="5"/>
      <c r="C223" s="5"/>
      <c r="D223" s="5"/>
      <c r="E223" s="5"/>
      <c r="F223" s="5"/>
      <c r="G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</row>
    <row r="224" spans="1:42" x14ac:dyDescent="0.4">
      <c r="A224" s="5"/>
      <c r="B224" s="5"/>
      <c r="C224" s="5"/>
      <c r="D224" s="5"/>
      <c r="E224" s="5"/>
      <c r="F224" s="5"/>
      <c r="G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</row>
    <row r="225" spans="1:42" x14ac:dyDescent="0.4">
      <c r="A225" s="5"/>
      <c r="B225" s="5"/>
      <c r="C225" s="5"/>
      <c r="D225" s="5"/>
      <c r="E225" s="5"/>
      <c r="F225" s="5"/>
      <c r="G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</row>
    <row r="226" spans="1:42" x14ac:dyDescent="0.4">
      <c r="A226" s="5"/>
      <c r="B226" s="5"/>
      <c r="C226" s="5"/>
      <c r="D226" s="5"/>
      <c r="E226" s="5"/>
      <c r="F226" s="5"/>
      <c r="G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</row>
    <row r="227" spans="1:42" x14ac:dyDescent="0.4">
      <c r="A227" s="5"/>
      <c r="B227" s="5"/>
      <c r="C227" s="5"/>
      <c r="D227" s="5"/>
      <c r="E227" s="5"/>
      <c r="F227" s="5"/>
      <c r="G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</row>
    <row r="228" spans="1:42" x14ac:dyDescent="0.4">
      <c r="A228" s="5"/>
      <c r="B228" s="5"/>
      <c r="C228" s="5"/>
      <c r="D228" s="5"/>
      <c r="E228" s="5"/>
      <c r="F228" s="5"/>
      <c r="G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</row>
    <row r="229" spans="1:42" x14ac:dyDescent="0.4">
      <c r="A229" s="5"/>
      <c r="B229" s="5"/>
      <c r="C229" s="5"/>
      <c r="D229" s="5"/>
      <c r="E229" s="5"/>
      <c r="F229" s="5"/>
      <c r="G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</row>
    <row r="230" spans="1:42" x14ac:dyDescent="0.4">
      <c r="A230" s="5"/>
      <c r="B230" s="5"/>
      <c r="C230" s="5"/>
      <c r="D230" s="5"/>
      <c r="E230" s="5"/>
      <c r="F230" s="5"/>
      <c r="G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</row>
    <row r="231" spans="1:42" x14ac:dyDescent="0.4">
      <c r="A231" s="5"/>
      <c r="B231" s="5"/>
      <c r="C231" s="5"/>
      <c r="D231" s="5"/>
      <c r="E231" s="5"/>
      <c r="F231" s="5"/>
      <c r="G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</row>
    <row r="232" spans="1:42" x14ac:dyDescent="0.4">
      <c r="A232" s="5"/>
      <c r="B232" s="5"/>
      <c r="C232" s="5"/>
      <c r="D232" s="5"/>
      <c r="E232" s="5"/>
      <c r="F232" s="5"/>
      <c r="G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</row>
    <row r="233" spans="1:42" x14ac:dyDescent="0.4">
      <c r="A233" s="5"/>
      <c r="B233" s="5"/>
      <c r="C233" s="5"/>
      <c r="D233" s="5"/>
      <c r="E233" s="5"/>
      <c r="F233" s="5"/>
      <c r="G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</row>
    <row r="234" spans="1:42" x14ac:dyDescent="0.4">
      <c r="A234" s="5"/>
      <c r="B234" s="5"/>
      <c r="C234" s="5"/>
      <c r="D234" s="5"/>
      <c r="E234" s="5"/>
      <c r="F234" s="5"/>
      <c r="G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</row>
    <row r="235" spans="1:42" x14ac:dyDescent="0.4">
      <c r="A235" s="5"/>
      <c r="B235" s="5"/>
      <c r="C235" s="5"/>
      <c r="D235" s="5"/>
      <c r="E235" s="5"/>
      <c r="F235" s="5"/>
      <c r="G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</row>
    <row r="236" spans="1:42" x14ac:dyDescent="0.4">
      <c r="A236" s="5"/>
      <c r="B236" s="5"/>
      <c r="C236" s="5"/>
      <c r="D236" s="5"/>
      <c r="E236" s="5"/>
      <c r="F236" s="5"/>
      <c r="G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</row>
    <row r="237" spans="1:42" x14ac:dyDescent="0.4">
      <c r="A237" s="5"/>
      <c r="B237" s="5"/>
      <c r="C237" s="5"/>
      <c r="D237" s="5"/>
      <c r="E237" s="5"/>
      <c r="F237" s="5"/>
      <c r="G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</row>
    <row r="238" spans="1:42" x14ac:dyDescent="0.4">
      <c r="A238" s="5"/>
      <c r="B238" s="5"/>
      <c r="C238" s="5"/>
      <c r="D238" s="5"/>
      <c r="E238" s="5"/>
      <c r="F238" s="5"/>
      <c r="G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</row>
    <row r="239" spans="1:42" x14ac:dyDescent="0.4">
      <c r="A239" s="5"/>
      <c r="B239" s="5"/>
      <c r="C239" s="5"/>
      <c r="D239" s="5"/>
      <c r="E239" s="5"/>
      <c r="F239" s="5"/>
      <c r="G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</row>
    <row r="240" spans="1:42" x14ac:dyDescent="0.4">
      <c r="A240" s="5"/>
      <c r="B240" s="5"/>
      <c r="C240" s="5"/>
      <c r="D240" s="5"/>
      <c r="E240" s="5"/>
      <c r="F240" s="5"/>
      <c r="G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</row>
    <row r="241" spans="1:42" x14ac:dyDescent="0.4">
      <c r="A241" s="5"/>
      <c r="B241" s="5"/>
      <c r="C241" s="5"/>
      <c r="D241" s="5"/>
      <c r="E241" s="5"/>
      <c r="F241" s="5"/>
      <c r="G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</row>
    <row r="242" spans="1:42" x14ac:dyDescent="0.4">
      <c r="A242" s="5"/>
      <c r="B242" s="5"/>
      <c r="C242" s="5"/>
      <c r="D242" s="5"/>
      <c r="E242" s="5"/>
      <c r="F242" s="5"/>
      <c r="G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</row>
    <row r="243" spans="1:42" x14ac:dyDescent="0.4">
      <c r="A243" s="5"/>
      <c r="B243" s="5"/>
      <c r="C243" s="5"/>
      <c r="D243" s="5"/>
      <c r="E243" s="5"/>
      <c r="F243" s="5"/>
      <c r="G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</row>
    <row r="244" spans="1:42" x14ac:dyDescent="0.4">
      <c r="A244" s="5"/>
      <c r="B244" s="5"/>
      <c r="C244" s="5"/>
      <c r="D244" s="5"/>
      <c r="E244" s="5"/>
      <c r="F244" s="5"/>
      <c r="G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</row>
    <row r="245" spans="1:42" x14ac:dyDescent="0.4">
      <c r="A245" s="5"/>
      <c r="B245" s="5"/>
      <c r="C245" s="5"/>
      <c r="D245" s="5"/>
      <c r="E245" s="5"/>
      <c r="F245" s="5"/>
      <c r="G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</row>
    <row r="246" spans="1:42" x14ac:dyDescent="0.4">
      <c r="A246" s="5"/>
      <c r="B246" s="5"/>
      <c r="C246" s="5"/>
      <c r="D246" s="5"/>
      <c r="E246" s="5"/>
      <c r="F246" s="5"/>
      <c r="G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</row>
    <row r="247" spans="1:42" x14ac:dyDescent="0.4">
      <c r="A247" s="5"/>
      <c r="B247" s="5"/>
      <c r="C247" s="5"/>
      <c r="D247" s="5"/>
      <c r="E247" s="5"/>
      <c r="F247" s="5"/>
      <c r="G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</row>
    <row r="248" spans="1:42" x14ac:dyDescent="0.4">
      <c r="A248" s="5"/>
      <c r="B248" s="5"/>
      <c r="C248" s="5"/>
      <c r="D248" s="5"/>
      <c r="E248" s="5"/>
      <c r="F248" s="5"/>
      <c r="G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</row>
    <row r="249" spans="1:42" x14ac:dyDescent="0.4">
      <c r="A249" s="5"/>
      <c r="B249" s="5"/>
      <c r="C249" s="5"/>
      <c r="D249" s="5"/>
      <c r="E249" s="5"/>
      <c r="F249" s="5"/>
      <c r="G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</row>
    <row r="250" spans="1:42" x14ac:dyDescent="0.4">
      <c r="A250" s="5"/>
      <c r="B250" s="5"/>
      <c r="C250" s="5"/>
      <c r="D250" s="5"/>
      <c r="E250" s="5"/>
      <c r="F250" s="5"/>
      <c r="G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</row>
    <row r="251" spans="1:42" x14ac:dyDescent="0.4">
      <c r="A251" s="5"/>
      <c r="B251" s="5"/>
      <c r="C251" s="5"/>
      <c r="D251" s="5"/>
      <c r="E251" s="5"/>
      <c r="F251" s="5"/>
      <c r="G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</row>
    <row r="252" spans="1:42" x14ac:dyDescent="0.4">
      <c r="A252" s="5"/>
      <c r="B252" s="5"/>
      <c r="C252" s="5"/>
      <c r="D252" s="5"/>
      <c r="E252" s="5"/>
      <c r="F252" s="5"/>
      <c r="G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</row>
    <row r="253" spans="1:42" x14ac:dyDescent="0.4">
      <c r="A253" s="5"/>
      <c r="B253" s="5"/>
      <c r="C253" s="5"/>
      <c r="D253" s="5"/>
      <c r="E253" s="5"/>
      <c r="F253" s="5"/>
      <c r="G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</row>
    <row r="254" spans="1:42" x14ac:dyDescent="0.4">
      <c r="A254" s="5"/>
      <c r="B254" s="5"/>
      <c r="C254" s="5"/>
      <c r="D254" s="5"/>
      <c r="E254" s="5"/>
      <c r="F254" s="5"/>
      <c r="G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</row>
    <row r="255" spans="1:42" x14ac:dyDescent="0.4">
      <c r="A255" s="5"/>
      <c r="B255" s="5"/>
      <c r="C255" s="5"/>
      <c r="D255" s="5"/>
      <c r="E255" s="5"/>
      <c r="F255" s="5"/>
      <c r="G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</row>
    <row r="256" spans="1:42" x14ac:dyDescent="0.4">
      <c r="A256" s="5"/>
      <c r="B256" s="5"/>
      <c r="C256" s="5"/>
      <c r="D256" s="5"/>
      <c r="E256" s="5"/>
      <c r="F256" s="5"/>
      <c r="G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</row>
    <row r="257" spans="1:42" x14ac:dyDescent="0.4">
      <c r="A257" s="5"/>
      <c r="B257" s="5"/>
      <c r="C257" s="5"/>
      <c r="D257" s="5"/>
      <c r="E257" s="5"/>
      <c r="F257" s="5"/>
      <c r="G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</row>
    <row r="258" spans="1:42" x14ac:dyDescent="0.4">
      <c r="A258" s="5"/>
      <c r="B258" s="5"/>
      <c r="C258" s="5"/>
      <c r="D258" s="5"/>
      <c r="E258" s="5"/>
      <c r="F258" s="5"/>
      <c r="G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</row>
    <row r="259" spans="1:42" x14ac:dyDescent="0.4">
      <c r="A259" s="5"/>
      <c r="B259" s="5"/>
      <c r="C259" s="5"/>
      <c r="D259" s="5"/>
      <c r="E259" s="5"/>
      <c r="F259" s="5"/>
      <c r="G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</row>
    <row r="260" spans="1:42" x14ac:dyDescent="0.4">
      <c r="A260" s="5"/>
      <c r="B260" s="5"/>
      <c r="C260" s="5"/>
      <c r="D260" s="5"/>
      <c r="E260" s="5"/>
      <c r="F260" s="5"/>
      <c r="G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</row>
    <row r="261" spans="1:42" x14ac:dyDescent="0.4">
      <c r="A261" s="5"/>
      <c r="B261" s="5"/>
      <c r="C261" s="5"/>
      <c r="D261" s="5"/>
      <c r="E261" s="5"/>
      <c r="F261" s="5"/>
      <c r="G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</row>
    <row r="262" spans="1:42" x14ac:dyDescent="0.4">
      <c r="A262" s="5"/>
      <c r="B262" s="5"/>
      <c r="C262" s="5"/>
      <c r="D262" s="5"/>
      <c r="E262" s="5"/>
      <c r="F262" s="5"/>
      <c r="G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</row>
    <row r="263" spans="1:42" x14ac:dyDescent="0.4">
      <c r="A263" s="5"/>
      <c r="B263" s="5"/>
      <c r="C263" s="5"/>
      <c r="D263" s="5"/>
      <c r="E263" s="5"/>
      <c r="F263" s="5"/>
      <c r="G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</row>
    <row r="264" spans="1:42" x14ac:dyDescent="0.4">
      <c r="A264" s="5"/>
      <c r="B264" s="5"/>
      <c r="C264" s="5"/>
      <c r="D264" s="5"/>
      <c r="E264" s="5"/>
      <c r="F264" s="5"/>
      <c r="G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</row>
    <row r="265" spans="1:42" x14ac:dyDescent="0.4">
      <c r="A265" s="5"/>
      <c r="B265" s="5"/>
      <c r="C265" s="5"/>
      <c r="D265" s="5"/>
      <c r="E265" s="5"/>
      <c r="F265" s="5"/>
      <c r="G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</row>
    <row r="266" spans="1:42" x14ac:dyDescent="0.4"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</row>
    <row r="267" spans="1:42" x14ac:dyDescent="0.4"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</row>
    <row r="268" spans="1:42" x14ac:dyDescent="0.4"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</row>
    <row r="269" spans="1:42" x14ac:dyDescent="0.4"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</row>
    <row r="270" spans="1:42" x14ac:dyDescent="0.4"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</row>
    <row r="271" spans="1:42" x14ac:dyDescent="0.4"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</row>
    <row r="272" spans="1:42" x14ac:dyDescent="0.4"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</row>
    <row r="273" spans="29:42" x14ac:dyDescent="0.4"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</row>
  </sheetData>
  <sheetProtection password="C9ED" sheet="1" objects="1" scenarios="1" insertRows="0" deleteRows="0" selectLockedCells="1"/>
  <mergeCells count="330">
    <mergeCell ref="A13:A22"/>
    <mergeCell ref="H13:H22"/>
    <mergeCell ref="J13:J22"/>
    <mergeCell ref="K13:K22"/>
    <mergeCell ref="L13:L22"/>
    <mergeCell ref="Q13:Q22"/>
    <mergeCell ref="A7:O7"/>
    <mergeCell ref="A11:G11"/>
    <mergeCell ref="R13:R22"/>
    <mergeCell ref="D9:G9"/>
    <mergeCell ref="A10:G10"/>
    <mergeCell ref="A9:C9"/>
    <mergeCell ref="S13:S22"/>
    <mergeCell ref="T13:T22"/>
    <mergeCell ref="U13:U22"/>
    <mergeCell ref="B15:B21"/>
    <mergeCell ref="M13:M22"/>
    <mergeCell ref="N13:N22"/>
    <mergeCell ref="O13:O22"/>
    <mergeCell ref="P13:P22"/>
    <mergeCell ref="I13:I22"/>
    <mergeCell ref="R23:R31"/>
    <mergeCell ref="S23:S31"/>
    <mergeCell ref="T23:T31"/>
    <mergeCell ref="U23:U31"/>
    <mergeCell ref="B25:B30"/>
    <mergeCell ref="A32:A40"/>
    <mergeCell ref="H32:H40"/>
    <mergeCell ref="J32:J40"/>
    <mergeCell ref="K32:K40"/>
    <mergeCell ref="L32:L40"/>
    <mergeCell ref="N23:N31"/>
    <mergeCell ref="O23:O31"/>
    <mergeCell ref="P23:P31"/>
    <mergeCell ref="Q23:Q31"/>
    <mergeCell ref="A23:A31"/>
    <mergeCell ref="H23:H31"/>
    <mergeCell ref="J23:J31"/>
    <mergeCell ref="K23:K31"/>
    <mergeCell ref="L23:L31"/>
    <mergeCell ref="M23:M31"/>
    <mergeCell ref="Q32:Q40"/>
    <mergeCell ref="R32:R40"/>
    <mergeCell ref="S32:S40"/>
    <mergeCell ref="T32:T40"/>
    <mergeCell ref="U32:U40"/>
    <mergeCell ref="B34:B39"/>
    <mergeCell ref="M32:M40"/>
    <mergeCell ref="N32:N40"/>
    <mergeCell ref="O32:O40"/>
    <mergeCell ref="P32:P40"/>
    <mergeCell ref="R41:R49"/>
    <mergeCell ref="S41:S49"/>
    <mergeCell ref="T41:T49"/>
    <mergeCell ref="U41:U49"/>
    <mergeCell ref="B43:B48"/>
    <mergeCell ref="Q41:Q49"/>
    <mergeCell ref="A50:A58"/>
    <mergeCell ref="H50:H58"/>
    <mergeCell ref="J50:J58"/>
    <mergeCell ref="K50:K58"/>
    <mergeCell ref="L50:L58"/>
    <mergeCell ref="N41:N49"/>
    <mergeCell ref="O41:O49"/>
    <mergeCell ref="P41:P49"/>
    <mergeCell ref="A41:A49"/>
    <mergeCell ref="H41:H49"/>
    <mergeCell ref="J41:J49"/>
    <mergeCell ref="K41:K49"/>
    <mergeCell ref="L41:L49"/>
    <mergeCell ref="M41:M49"/>
    <mergeCell ref="Q50:Q58"/>
    <mergeCell ref="R50:R58"/>
    <mergeCell ref="S50:S58"/>
    <mergeCell ref="T50:T58"/>
    <mergeCell ref="U50:U58"/>
    <mergeCell ref="B52:B57"/>
    <mergeCell ref="M50:M58"/>
    <mergeCell ref="N50:N58"/>
    <mergeCell ref="O50:O58"/>
    <mergeCell ref="P50:P58"/>
    <mergeCell ref="R59:R67"/>
    <mergeCell ref="S59:S67"/>
    <mergeCell ref="T59:T67"/>
    <mergeCell ref="U59:U67"/>
    <mergeCell ref="B61:B66"/>
    <mergeCell ref="A68:A76"/>
    <mergeCell ref="H68:H76"/>
    <mergeCell ref="J68:J76"/>
    <mergeCell ref="K68:K76"/>
    <mergeCell ref="L68:L76"/>
    <mergeCell ref="N59:N67"/>
    <mergeCell ref="O59:O67"/>
    <mergeCell ref="P59:P67"/>
    <mergeCell ref="Q59:Q67"/>
    <mergeCell ref="A59:A67"/>
    <mergeCell ref="H59:H67"/>
    <mergeCell ref="J59:J67"/>
    <mergeCell ref="K59:K67"/>
    <mergeCell ref="L59:L67"/>
    <mergeCell ref="M59:M67"/>
    <mergeCell ref="Q68:Q76"/>
    <mergeCell ref="R68:R76"/>
    <mergeCell ref="S68:S76"/>
    <mergeCell ref="T68:T76"/>
    <mergeCell ref="U68:U76"/>
    <mergeCell ref="B70:B75"/>
    <mergeCell ref="M68:M76"/>
    <mergeCell ref="N68:N76"/>
    <mergeCell ref="O68:O76"/>
    <mergeCell ref="P68:P76"/>
    <mergeCell ref="R77:R85"/>
    <mergeCell ref="S77:S85"/>
    <mergeCell ref="T77:T85"/>
    <mergeCell ref="U77:U85"/>
    <mergeCell ref="B79:B84"/>
    <mergeCell ref="Q77:Q85"/>
    <mergeCell ref="A86:A94"/>
    <mergeCell ref="H86:H94"/>
    <mergeCell ref="J86:J94"/>
    <mergeCell ref="K86:K94"/>
    <mergeCell ref="L86:L94"/>
    <mergeCell ref="N77:N85"/>
    <mergeCell ref="O77:O85"/>
    <mergeCell ref="P77:P85"/>
    <mergeCell ref="A77:A85"/>
    <mergeCell ref="H77:H85"/>
    <mergeCell ref="J77:J85"/>
    <mergeCell ref="K77:K85"/>
    <mergeCell ref="L77:L85"/>
    <mergeCell ref="M77:M85"/>
    <mergeCell ref="Q86:Q94"/>
    <mergeCell ref="R86:R94"/>
    <mergeCell ref="S86:S94"/>
    <mergeCell ref="T86:T94"/>
    <mergeCell ref="U86:U94"/>
    <mergeCell ref="B88:B93"/>
    <mergeCell ref="M86:M94"/>
    <mergeCell ref="N86:N94"/>
    <mergeCell ref="O86:O94"/>
    <mergeCell ref="P86:P94"/>
    <mergeCell ref="R95:R103"/>
    <mergeCell ref="S95:S103"/>
    <mergeCell ref="T95:T103"/>
    <mergeCell ref="U95:U103"/>
    <mergeCell ref="B97:B102"/>
    <mergeCell ref="A104:A112"/>
    <mergeCell ref="H104:H112"/>
    <mergeCell ref="J104:J112"/>
    <mergeCell ref="K104:K112"/>
    <mergeCell ref="L104:L112"/>
    <mergeCell ref="N95:N103"/>
    <mergeCell ref="O95:O103"/>
    <mergeCell ref="P95:P103"/>
    <mergeCell ref="Q95:Q103"/>
    <mergeCell ref="A95:A103"/>
    <mergeCell ref="H95:H103"/>
    <mergeCell ref="J95:J103"/>
    <mergeCell ref="K95:K103"/>
    <mergeCell ref="L95:L103"/>
    <mergeCell ref="M95:M103"/>
    <mergeCell ref="Q104:Q112"/>
    <mergeCell ref="R104:R112"/>
    <mergeCell ref="S104:S112"/>
    <mergeCell ref="T104:T112"/>
    <mergeCell ref="U104:U112"/>
    <mergeCell ref="B106:B111"/>
    <mergeCell ref="M104:M112"/>
    <mergeCell ref="N104:N112"/>
    <mergeCell ref="O104:O112"/>
    <mergeCell ref="P104:P112"/>
    <mergeCell ref="I104:I112"/>
    <mergeCell ref="R113:R121"/>
    <mergeCell ref="S113:S121"/>
    <mergeCell ref="T113:T121"/>
    <mergeCell ref="U113:U121"/>
    <mergeCell ref="B115:B120"/>
    <mergeCell ref="A122:A130"/>
    <mergeCell ref="H122:H130"/>
    <mergeCell ref="J122:J130"/>
    <mergeCell ref="K122:K130"/>
    <mergeCell ref="L122:L130"/>
    <mergeCell ref="N113:N121"/>
    <mergeCell ref="O113:O121"/>
    <mergeCell ref="P113:P121"/>
    <mergeCell ref="Q113:Q121"/>
    <mergeCell ref="A113:A121"/>
    <mergeCell ref="H113:H121"/>
    <mergeCell ref="J113:J121"/>
    <mergeCell ref="K113:K121"/>
    <mergeCell ref="L113:L121"/>
    <mergeCell ref="M113:M121"/>
    <mergeCell ref="Q122:Q130"/>
    <mergeCell ref="I113:I121"/>
    <mergeCell ref="R122:R130"/>
    <mergeCell ref="S122:S130"/>
    <mergeCell ref="T122:T130"/>
    <mergeCell ref="U122:U130"/>
    <mergeCell ref="B124:B129"/>
    <mergeCell ref="M122:M130"/>
    <mergeCell ref="N122:N130"/>
    <mergeCell ref="O122:O130"/>
    <mergeCell ref="P122:P130"/>
    <mergeCell ref="I122:I130"/>
    <mergeCell ref="R131:R139"/>
    <mergeCell ref="S131:S139"/>
    <mergeCell ref="T131:T139"/>
    <mergeCell ref="U131:U139"/>
    <mergeCell ref="B133:B138"/>
    <mergeCell ref="Q131:Q139"/>
    <mergeCell ref="A140:A148"/>
    <mergeCell ref="H140:H148"/>
    <mergeCell ref="J140:J148"/>
    <mergeCell ref="K140:K148"/>
    <mergeCell ref="L140:L148"/>
    <mergeCell ref="N131:N139"/>
    <mergeCell ref="O131:O139"/>
    <mergeCell ref="P131:P139"/>
    <mergeCell ref="A131:A139"/>
    <mergeCell ref="H131:H139"/>
    <mergeCell ref="J131:J139"/>
    <mergeCell ref="K131:K139"/>
    <mergeCell ref="L131:L139"/>
    <mergeCell ref="M131:M139"/>
    <mergeCell ref="Q140:Q148"/>
    <mergeCell ref="R140:R148"/>
    <mergeCell ref="S140:S148"/>
    <mergeCell ref="T140:T148"/>
    <mergeCell ref="Q149:Q157"/>
    <mergeCell ref="A149:A157"/>
    <mergeCell ref="H149:H157"/>
    <mergeCell ref="J149:J157"/>
    <mergeCell ref="K149:K157"/>
    <mergeCell ref="L149:L157"/>
    <mergeCell ref="M149:M157"/>
    <mergeCell ref="Q158:Q166"/>
    <mergeCell ref="U140:U148"/>
    <mergeCell ref="B142:B147"/>
    <mergeCell ref="M140:M148"/>
    <mergeCell ref="N140:N148"/>
    <mergeCell ref="O140:O148"/>
    <mergeCell ref="P140:P148"/>
    <mergeCell ref="R149:R157"/>
    <mergeCell ref="S149:S157"/>
    <mergeCell ref="T149:T157"/>
    <mergeCell ref="U149:U157"/>
    <mergeCell ref="B151:B156"/>
    <mergeCell ref="B160:B165"/>
    <mergeCell ref="M158:M166"/>
    <mergeCell ref="N158:N166"/>
    <mergeCell ref="O158:O166"/>
    <mergeCell ref="P158:P166"/>
    <mergeCell ref="A158:A166"/>
    <mergeCell ref="H158:H166"/>
    <mergeCell ref="J158:J166"/>
    <mergeCell ref="K158:K166"/>
    <mergeCell ref="L158:L166"/>
    <mergeCell ref="B169:B174"/>
    <mergeCell ref="Q167:Q175"/>
    <mergeCell ref="A176:A184"/>
    <mergeCell ref="H176:H184"/>
    <mergeCell ref="J176:J184"/>
    <mergeCell ref="K176:K184"/>
    <mergeCell ref="L176:L184"/>
    <mergeCell ref="N167:N175"/>
    <mergeCell ref="O167:O175"/>
    <mergeCell ref="P167:P175"/>
    <mergeCell ref="A167:A175"/>
    <mergeCell ref="H167:H175"/>
    <mergeCell ref="J167:J175"/>
    <mergeCell ref="K167:K175"/>
    <mergeCell ref="L167:L175"/>
    <mergeCell ref="M167:M175"/>
    <mergeCell ref="Q176:Q184"/>
    <mergeCell ref="B178:B183"/>
    <mergeCell ref="M176:M184"/>
    <mergeCell ref="N176:N184"/>
    <mergeCell ref="A197:B197"/>
    <mergeCell ref="A198:U201"/>
    <mergeCell ref="R185:R193"/>
    <mergeCell ref="S185:S193"/>
    <mergeCell ref="T185:T193"/>
    <mergeCell ref="U185:U193"/>
    <mergeCell ref="B187:B192"/>
    <mergeCell ref="K194:Q194"/>
    <mergeCell ref="N185:N193"/>
    <mergeCell ref="O185:O193"/>
    <mergeCell ref="P185:P193"/>
    <mergeCell ref="Q185:Q193"/>
    <mergeCell ref="A185:A193"/>
    <mergeCell ref="H185:H193"/>
    <mergeCell ref="J185:J193"/>
    <mergeCell ref="K185:K193"/>
    <mergeCell ref="L185:L193"/>
    <mergeCell ref="M185:M193"/>
    <mergeCell ref="C195:U195"/>
    <mergeCell ref="C196:U196"/>
    <mergeCell ref="I23:I31"/>
    <mergeCell ref="I32:I40"/>
    <mergeCell ref="I41:I49"/>
    <mergeCell ref="I50:I58"/>
    <mergeCell ref="I59:I67"/>
    <mergeCell ref="I68:I76"/>
    <mergeCell ref="I77:I85"/>
    <mergeCell ref="I86:I94"/>
    <mergeCell ref="I95:I103"/>
    <mergeCell ref="I131:I139"/>
    <mergeCell ref="I140:I148"/>
    <mergeCell ref="I149:I157"/>
    <mergeCell ref="I158:I166"/>
    <mergeCell ref="I167:I175"/>
    <mergeCell ref="I176:I184"/>
    <mergeCell ref="I185:I193"/>
    <mergeCell ref="U176:U184"/>
    <mergeCell ref="R167:R175"/>
    <mergeCell ref="S167:S175"/>
    <mergeCell ref="T167:T175"/>
    <mergeCell ref="O176:O184"/>
    <mergeCell ref="P176:P184"/>
    <mergeCell ref="U167:U175"/>
    <mergeCell ref="R176:R184"/>
    <mergeCell ref="S176:S184"/>
    <mergeCell ref="T176:T184"/>
    <mergeCell ref="R158:R166"/>
    <mergeCell ref="S158:S166"/>
    <mergeCell ref="T158:T166"/>
    <mergeCell ref="U158:U166"/>
    <mergeCell ref="N149:N157"/>
    <mergeCell ref="O149:O157"/>
    <mergeCell ref="P149:P157"/>
  </mergeCells>
  <conditionalFormatting sqref="S13:S31">
    <cfRule type="cellIs" dxfId="179" priority="37" operator="lessThanOrEqual">
      <formula>7.5</formula>
    </cfRule>
    <cfRule type="cellIs" dxfId="178" priority="38" operator="greaterThan">
      <formula>7.5</formula>
    </cfRule>
  </conditionalFormatting>
  <conditionalFormatting sqref="S32:S40">
    <cfRule type="cellIs" dxfId="177" priority="35" operator="lessThanOrEqual">
      <formula>7.5</formula>
    </cfRule>
    <cfRule type="cellIs" dxfId="176" priority="36" operator="greaterThan">
      <formula>7.5</formula>
    </cfRule>
  </conditionalFormatting>
  <conditionalFormatting sqref="S41:S49">
    <cfRule type="cellIs" dxfId="175" priority="33" operator="lessThanOrEqual">
      <formula>7.5</formula>
    </cfRule>
    <cfRule type="cellIs" dxfId="174" priority="34" operator="greaterThan">
      <formula>7.5</formula>
    </cfRule>
  </conditionalFormatting>
  <conditionalFormatting sqref="S50:S58">
    <cfRule type="cellIs" dxfId="173" priority="31" operator="lessThanOrEqual">
      <formula>7.5</formula>
    </cfRule>
    <cfRule type="cellIs" dxfId="172" priority="32" operator="greaterThan">
      <formula>7.5</formula>
    </cfRule>
  </conditionalFormatting>
  <conditionalFormatting sqref="S59:S67">
    <cfRule type="cellIs" dxfId="171" priority="29" operator="lessThanOrEqual">
      <formula>7.5</formula>
    </cfRule>
    <cfRule type="cellIs" dxfId="170" priority="30" operator="greaterThan">
      <formula>7.5</formula>
    </cfRule>
  </conditionalFormatting>
  <conditionalFormatting sqref="S68:S76">
    <cfRule type="cellIs" dxfId="169" priority="27" operator="lessThanOrEqual">
      <formula>7.5</formula>
    </cfRule>
    <cfRule type="cellIs" dxfId="168" priority="28" operator="greaterThan">
      <formula>7.5</formula>
    </cfRule>
  </conditionalFormatting>
  <conditionalFormatting sqref="S77:S85">
    <cfRule type="cellIs" dxfId="167" priority="25" operator="lessThanOrEqual">
      <formula>7.5</formula>
    </cfRule>
    <cfRule type="cellIs" dxfId="166" priority="26" operator="greaterThan">
      <formula>7.5</formula>
    </cfRule>
  </conditionalFormatting>
  <conditionalFormatting sqref="S86:S94">
    <cfRule type="cellIs" dxfId="165" priority="23" operator="lessThanOrEqual">
      <formula>7.5</formula>
    </cfRule>
    <cfRule type="cellIs" dxfId="164" priority="24" operator="greaterThan">
      <formula>7.5</formula>
    </cfRule>
  </conditionalFormatting>
  <conditionalFormatting sqref="S95:S103">
    <cfRule type="cellIs" dxfId="163" priority="21" operator="lessThanOrEqual">
      <formula>7.5</formula>
    </cfRule>
    <cfRule type="cellIs" dxfId="162" priority="22" operator="greaterThan">
      <formula>7.5</formula>
    </cfRule>
  </conditionalFormatting>
  <conditionalFormatting sqref="S104:S112">
    <cfRule type="cellIs" dxfId="161" priority="19" operator="lessThanOrEqual">
      <formula>7.5</formula>
    </cfRule>
    <cfRule type="cellIs" dxfId="160" priority="20" operator="greaterThan">
      <formula>7.5</formula>
    </cfRule>
  </conditionalFormatting>
  <conditionalFormatting sqref="S113:S121">
    <cfRule type="cellIs" dxfId="159" priority="17" operator="lessThanOrEqual">
      <formula>7.5</formula>
    </cfRule>
    <cfRule type="cellIs" dxfId="158" priority="18" operator="greaterThan">
      <formula>7.5</formula>
    </cfRule>
  </conditionalFormatting>
  <conditionalFormatting sqref="S122:S130">
    <cfRule type="cellIs" dxfId="157" priority="15" operator="lessThanOrEqual">
      <formula>7.5</formula>
    </cfRule>
    <cfRule type="cellIs" dxfId="156" priority="16" operator="greaterThan">
      <formula>7.5</formula>
    </cfRule>
  </conditionalFormatting>
  <conditionalFormatting sqref="S131:S139">
    <cfRule type="cellIs" dxfId="155" priority="13" operator="lessThanOrEqual">
      <formula>7.5</formula>
    </cfRule>
    <cfRule type="cellIs" dxfId="154" priority="14" operator="greaterThan">
      <formula>7.5</formula>
    </cfRule>
  </conditionalFormatting>
  <conditionalFormatting sqref="S140:S148">
    <cfRule type="cellIs" dxfId="153" priority="11" operator="lessThanOrEqual">
      <formula>7.5</formula>
    </cfRule>
    <cfRule type="cellIs" dxfId="152" priority="12" operator="greaterThan">
      <formula>7.5</formula>
    </cfRule>
  </conditionalFormatting>
  <conditionalFormatting sqref="S149:S157">
    <cfRule type="cellIs" dxfId="151" priority="9" operator="lessThanOrEqual">
      <formula>7.5</formula>
    </cfRule>
    <cfRule type="cellIs" dxfId="150" priority="10" operator="greaterThan">
      <formula>7.5</formula>
    </cfRule>
  </conditionalFormatting>
  <conditionalFormatting sqref="S158:S166">
    <cfRule type="cellIs" dxfId="149" priority="7" operator="lessThanOrEqual">
      <formula>7.5</formula>
    </cfRule>
    <cfRule type="cellIs" dxfId="148" priority="8" operator="greaterThan">
      <formula>7.5</formula>
    </cfRule>
  </conditionalFormatting>
  <conditionalFormatting sqref="S167:S175">
    <cfRule type="cellIs" dxfId="147" priority="5" operator="lessThanOrEqual">
      <formula>7.5</formula>
    </cfRule>
    <cfRule type="cellIs" dxfId="146" priority="6" operator="greaterThan">
      <formula>7.5</formula>
    </cfRule>
  </conditionalFormatting>
  <conditionalFormatting sqref="S185:S193">
    <cfRule type="cellIs" dxfId="145" priority="3" operator="lessThanOrEqual">
      <formula>7.5</formula>
    </cfRule>
    <cfRule type="cellIs" dxfId="144" priority="4" operator="greaterThan">
      <formula>7.5</formula>
    </cfRule>
  </conditionalFormatting>
  <conditionalFormatting sqref="S176:S184">
    <cfRule type="cellIs" dxfId="143" priority="1" operator="lessThanOrEqual">
      <formula>7.5</formula>
    </cfRule>
    <cfRule type="cellIs" dxfId="142" priority="2" operator="greaterThan">
      <formula>7.5</formula>
    </cfRule>
  </conditionalFormatting>
  <pageMargins left="0.7" right="0.7" top="0.75" bottom="0.75" header="0.3" footer="0.3"/>
  <pageSetup scale="86" orientation="portrait" r:id="rId1"/>
  <rowBreaks count="5" manualBreakCount="5">
    <brk id="40" max="19" man="1"/>
    <brk id="67" max="16383" man="1"/>
    <brk id="112" max="19" man="1"/>
    <brk id="139" max="16383" man="1"/>
    <brk id="184" max="19" man="1"/>
  </rowBreaks>
  <colBreaks count="1" manualBreakCount="1">
    <brk id="21" max="201" man="1"/>
  </colBreaks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69"/>
  <sheetViews>
    <sheetView showGridLines="0" view="pageBreakPreview" zoomScaleNormal="80" zoomScaleSheetLayoutView="100" zoomScalePageLayoutView="80" workbookViewId="0">
      <selection activeCell="A10" sqref="A10:D10"/>
    </sheetView>
  </sheetViews>
  <sheetFormatPr baseColWidth="10" defaultColWidth="10.88671875" defaultRowHeight="16.8" x14ac:dyDescent="0.4"/>
  <cols>
    <col min="1" max="1" width="5.6640625" style="9" customWidth="1"/>
    <col min="2" max="2" width="27.5546875" style="9" customWidth="1"/>
    <col min="3" max="3" width="13.6640625" style="9" customWidth="1"/>
    <col min="4" max="4" width="19.6640625" style="9" customWidth="1"/>
    <col min="5" max="15" width="9.6640625" style="9" hidden="1" customWidth="1"/>
    <col min="16" max="16" width="11" style="9" hidden="1" customWidth="1"/>
    <col min="17" max="17" width="10.44140625" style="9" hidden="1" customWidth="1"/>
    <col min="18" max="18" width="9.44140625" style="9" hidden="1" customWidth="1"/>
    <col min="19" max="19" width="8.33203125" style="9" hidden="1" customWidth="1"/>
    <col min="20" max="20" width="8.44140625" style="9" hidden="1" customWidth="1"/>
    <col min="21" max="21" width="8.6640625" style="9" hidden="1" customWidth="1"/>
    <col min="22" max="22" width="8.88671875" style="9" hidden="1" customWidth="1"/>
    <col min="23" max="23" width="10.44140625" style="9" hidden="1" customWidth="1"/>
    <col min="24" max="24" width="9.109375" style="9" hidden="1" customWidth="1"/>
    <col min="25" max="25" width="8.44140625" style="9" hidden="1" customWidth="1"/>
    <col min="26" max="26" width="9.109375" style="9" hidden="1" customWidth="1"/>
    <col min="27" max="27" width="13" style="9" hidden="1" customWidth="1"/>
    <col min="28" max="28" width="16.6640625" style="9" hidden="1" customWidth="1"/>
    <col min="29" max="29" width="21.6640625" style="9" hidden="1" customWidth="1"/>
    <col min="30" max="30" width="21.33203125" style="9" customWidth="1"/>
    <col min="31" max="31" width="56.44140625" style="9" customWidth="1"/>
    <col min="32" max="16384" width="10.88671875" style="9"/>
  </cols>
  <sheetData>
    <row r="1" spans="1:30" x14ac:dyDescent="0.4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</row>
    <row r="2" spans="1:30" x14ac:dyDescent="0.4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</row>
    <row r="3" spans="1:30" x14ac:dyDescent="0.4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</row>
    <row r="4" spans="1:30" x14ac:dyDescent="0.4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</row>
    <row r="5" spans="1:30" x14ac:dyDescent="0.4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</row>
    <row r="6" spans="1:30" x14ac:dyDescent="0.4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</row>
    <row r="7" spans="1:30" s="31" customFormat="1" ht="30" customHeight="1" x14ac:dyDescent="0.4">
      <c r="A7" s="268" t="s">
        <v>84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</row>
    <row r="8" spans="1:30" s="31" customFormat="1" ht="13.2" customHeight="1" x14ac:dyDescent="0.4">
      <c r="A8" s="152" t="s">
        <v>94</v>
      </c>
      <c r="B8" s="142"/>
      <c r="C8" s="142"/>
      <c r="D8" s="142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spans="1:30" x14ac:dyDescent="0.4">
      <c r="A9" s="132" t="s">
        <v>31</v>
      </c>
      <c r="B9" s="89"/>
      <c r="C9" s="150"/>
      <c r="D9" s="150"/>
      <c r="E9" s="276" t="s">
        <v>80</v>
      </c>
      <c r="F9" s="276"/>
      <c r="G9" s="276"/>
      <c r="H9" s="276"/>
      <c r="I9" s="276"/>
      <c r="J9" s="276"/>
      <c r="K9" s="276"/>
      <c r="L9" s="276"/>
      <c r="M9" s="276"/>
      <c r="N9" s="276"/>
      <c r="O9" s="276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</row>
    <row r="10" spans="1:30" ht="22.65" customHeight="1" thickBot="1" x14ac:dyDescent="0.45">
      <c r="A10" s="248"/>
      <c r="B10" s="248"/>
      <c r="C10" s="248"/>
      <c r="D10" s="248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128"/>
      <c r="AB10" s="122"/>
      <c r="AC10" s="123"/>
    </row>
    <row r="11" spans="1:30" ht="16.5" customHeight="1" x14ac:dyDescent="0.4">
      <c r="A11" s="274"/>
      <c r="B11" s="274"/>
      <c r="C11" s="275"/>
      <c r="D11" s="275"/>
      <c r="E11" s="269" t="s">
        <v>10</v>
      </c>
      <c r="F11" s="270"/>
      <c r="G11" s="270"/>
      <c r="H11" s="270"/>
      <c r="I11" s="270"/>
      <c r="J11" s="270"/>
      <c r="K11" s="270"/>
      <c r="L11" s="270"/>
      <c r="M11" s="270"/>
      <c r="N11" s="270"/>
      <c r="O11" s="271"/>
      <c r="P11" s="272" t="s">
        <v>29</v>
      </c>
      <c r="Q11" s="273"/>
      <c r="R11" s="273"/>
      <c r="S11" s="278" t="s">
        <v>11</v>
      </c>
      <c r="T11" s="279"/>
      <c r="U11" s="279"/>
      <c r="V11" s="279"/>
      <c r="W11" s="279"/>
      <c r="X11" s="280"/>
      <c r="Y11" s="278" t="s">
        <v>95</v>
      </c>
      <c r="Z11" s="279"/>
      <c r="AA11" s="280"/>
      <c r="AB11" s="121"/>
    </row>
    <row r="12" spans="1:30" ht="91.95" customHeight="1" x14ac:dyDescent="0.4">
      <c r="A12" s="65" t="s">
        <v>30</v>
      </c>
      <c r="B12" s="66" t="s">
        <v>7</v>
      </c>
      <c r="C12" s="66" t="s">
        <v>83</v>
      </c>
      <c r="D12" s="66" t="s">
        <v>44</v>
      </c>
      <c r="E12" s="105" t="s">
        <v>46</v>
      </c>
      <c r="F12" s="106" t="s">
        <v>12</v>
      </c>
      <c r="G12" s="106" t="s">
        <v>13</v>
      </c>
      <c r="H12" s="106" t="s">
        <v>14</v>
      </c>
      <c r="I12" s="106" t="s">
        <v>5</v>
      </c>
      <c r="J12" s="106" t="s">
        <v>9</v>
      </c>
      <c r="K12" s="106" t="s">
        <v>15</v>
      </c>
      <c r="L12" s="106" t="s">
        <v>16</v>
      </c>
      <c r="M12" s="106" t="s">
        <v>17</v>
      </c>
      <c r="N12" s="106" t="s">
        <v>6</v>
      </c>
      <c r="O12" s="106" t="s">
        <v>18</v>
      </c>
      <c r="P12" s="110" t="s">
        <v>26</v>
      </c>
      <c r="Q12" s="110" t="s">
        <v>27</v>
      </c>
      <c r="R12" s="107" t="s">
        <v>36</v>
      </c>
      <c r="S12" s="127" t="s">
        <v>20</v>
      </c>
      <c r="T12" s="127" t="s">
        <v>25</v>
      </c>
      <c r="U12" s="127" t="s">
        <v>21</v>
      </c>
      <c r="V12" s="127" t="s">
        <v>23</v>
      </c>
      <c r="W12" s="127" t="s">
        <v>22</v>
      </c>
      <c r="X12" s="127" t="s">
        <v>28</v>
      </c>
      <c r="Y12" s="129" t="s">
        <v>3</v>
      </c>
      <c r="Z12" s="129" t="s">
        <v>4</v>
      </c>
      <c r="AA12" s="130" t="s">
        <v>82</v>
      </c>
      <c r="AB12" s="108" t="s">
        <v>41</v>
      </c>
      <c r="AC12" s="62" t="s">
        <v>39</v>
      </c>
      <c r="AD12" s="63"/>
    </row>
    <row r="13" spans="1:30" s="50" customFormat="1" ht="15" customHeight="1" x14ac:dyDescent="0.4">
      <c r="A13" s="267">
        <v>1</v>
      </c>
      <c r="B13" s="61"/>
      <c r="C13" s="38"/>
      <c r="D13" s="38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264"/>
      <c r="Q13" s="264"/>
      <c r="R13" s="263"/>
      <c r="S13" s="260">
        <f>IF((H14)="nd",0,IF(H14&lt;1.8,0,1))</f>
        <v>0</v>
      </c>
      <c r="T13" s="260">
        <f>IF((I14)="nd",0,IF((I14*4)&gt;(F14*0.2),0,1))</f>
        <v>1</v>
      </c>
      <c r="U13" s="260">
        <f>IF((K14)="nd",0,IF((K14*9)&gt;(F14*0.35),0,1))</f>
        <v>1</v>
      </c>
      <c r="V13" s="260">
        <f>IF((L14)="nd",0,IF((L14*9)&gt;(F14*0.1),0,1))</f>
        <v>1</v>
      </c>
      <c r="W13" s="260">
        <f>IF((M14)="nd",0,IF((M14&gt;0.5),0,1))</f>
        <v>1</v>
      </c>
      <c r="X13" s="260">
        <f>IF((N14)="nd",0,IF((N14&gt;120),0,1))</f>
        <v>1</v>
      </c>
      <c r="Y13" s="261">
        <v>7</v>
      </c>
      <c r="Z13" s="261">
        <f>SUM(R13:X13)</f>
        <v>5</v>
      </c>
      <c r="AA13" s="265">
        <f>Z13/Y13*10</f>
        <v>7.1428571428571432</v>
      </c>
      <c r="AB13" s="259"/>
      <c r="AC13" s="200"/>
      <c r="AD13" s="49"/>
    </row>
    <row r="14" spans="1:30" s="50" customFormat="1" x14ac:dyDescent="0.4">
      <c r="A14" s="267"/>
      <c r="B14" s="61"/>
      <c r="C14" s="38"/>
      <c r="D14" s="38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264"/>
      <c r="Q14" s="264"/>
      <c r="R14" s="263"/>
      <c r="S14" s="260"/>
      <c r="T14" s="260"/>
      <c r="U14" s="260"/>
      <c r="V14" s="260"/>
      <c r="W14" s="260"/>
      <c r="X14" s="260"/>
      <c r="Y14" s="261"/>
      <c r="Z14" s="261"/>
      <c r="AA14" s="265"/>
      <c r="AB14" s="259"/>
      <c r="AC14" s="200"/>
      <c r="AD14" s="49"/>
    </row>
    <row r="15" spans="1:30" s="50" customFormat="1" x14ac:dyDescent="0.4">
      <c r="A15" s="267"/>
      <c r="B15" s="61"/>
      <c r="C15" s="38"/>
      <c r="D15" s="38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264"/>
      <c r="Q15" s="264"/>
      <c r="R15" s="263"/>
      <c r="S15" s="260"/>
      <c r="T15" s="260"/>
      <c r="U15" s="260"/>
      <c r="V15" s="260"/>
      <c r="W15" s="260"/>
      <c r="X15" s="260"/>
      <c r="Y15" s="261"/>
      <c r="Z15" s="261"/>
      <c r="AA15" s="265"/>
      <c r="AB15" s="259"/>
      <c r="AC15" s="200"/>
      <c r="AD15" s="49"/>
    </row>
    <row r="16" spans="1:30" s="50" customFormat="1" ht="15" customHeight="1" x14ac:dyDescent="0.4">
      <c r="A16" s="267">
        <v>2</v>
      </c>
      <c r="B16" s="61"/>
      <c r="C16" s="38"/>
      <c r="D16" s="38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264"/>
      <c r="Q16" s="264"/>
      <c r="R16" s="263"/>
      <c r="S16" s="260">
        <f t="shared" ref="S16" si="0">IF((H17)="nd",0,IF(H17&lt;1.8,0,1))</f>
        <v>0</v>
      </c>
      <c r="T16" s="260">
        <f t="shared" ref="T16" si="1">IF((I17)="nd",0,IF((I17*4)&gt;(F17*0.2),0,1))</f>
        <v>1</v>
      </c>
      <c r="U16" s="260">
        <f t="shared" ref="U16" si="2">IF((K17)="nd",0,IF((K17*9)&gt;(F17*0.35),0,1))</f>
        <v>1</v>
      </c>
      <c r="V16" s="260">
        <f t="shared" ref="V16" si="3">IF((L17)="nd",0,IF((L17*9)&gt;(F17*0.1),0,1))</f>
        <v>1</v>
      </c>
      <c r="W16" s="260">
        <f t="shared" ref="W16" si="4">IF((M17)="nd",0,IF((M17&gt;0.5),0,1))</f>
        <v>1</v>
      </c>
      <c r="X16" s="260">
        <f t="shared" ref="X16" si="5">IF((N17)="nd",0,IF((N17&gt;120),0,1))</f>
        <v>1</v>
      </c>
      <c r="Y16" s="261">
        <v>7</v>
      </c>
      <c r="Z16" s="261">
        <f>SUM(R16:X16)</f>
        <v>5</v>
      </c>
      <c r="AA16" s="265">
        <f>Z16/Y16*10</f>
        <v>7.1428571428571432</v>
      </c>
      <c r="AB16" s="259"/>
      <c r="AC16" s="200"/>
      <c r="AD16" s="49"/>
    </row>
    <row r="17" spans="1:30" s="50" customFormat="1" x14ac:dyDescent="0.4">
      <c r="A17" s="267"/>
      <c r="B17" s="61"/>
      <c r="C17" s="38"/>
      <c r="D17" s="38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264"/>
      <c r="Q17" s="264"/>
      <c r="R17" s="263"/>
      <c r="S17" s="260"/>
      <c r="T17" s="260"/>
      <c r="U17" s="260"/>
      <c r="V17" s="260"/>
      <c r="W17" s="260"/>
      <c r="X17" s="260"/>
      <c r="Y17" s="261"/>
      <c r="Z17" s="261"/>
      <c r="AA17" s="265"/>
      <c r="AB17" s="259"/>
      <c r="AC17" s="200"/>
      <c r="AD17" s="49"/>
    </row>
    <row r="18" spans="1:30" s="50" customFormat="1" x14ac:dyDescent="0.4">
      <c r="A18" s="267"/>
      <c r="B18" s="61"/>
      <c r="C18" s="38"/>
      <c r="D18" s="38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264"/>
      <c r="Q18" s="264"/>
      <c r="R18" s="263"/>
      <c r="S18" s="260"/>
      <c r="T18" s="260"/>
      <c r="U18" s="260"/>
      <c r="V18" s="260"/>
      <c r="W18" s="260"/>
      <c r="X18" s="260"/>
      <c r="Y18" s="261"/>
      <c r="Z18" s="261"/>
      <c r="AA18" s="265"/>
      <c r="AB18" s="259"/>
      <c r="AC18" s="200"/>
      <c r="AD18" s="49"/>
    </row>
    <row r="19" spans="1:30" s="50" customFormat="1" ht="15" customHeight="1" x14ac:dyDescent="0.4">
      <c r="A19" s="267">
        <v>3</v>
      </c>
      <c r="B19" s="61"/>
      <c r="C19" s="38"/>
      <c r="D19" s="38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264"/>
      <c r="Q19" s="264"/>
      <c r="R19" s="263"/>
      <c r="S19" s="260">
        <f t="shared" ref="S19" si="6">IF((H20)="nd",0,IF(H20&lt;1.8,0,1))</f>
        <v>0</v>
      </c>
      <c r="T19" s="260">
        <f t="shared" ref="T19" si="7">IF((I20)="nd",0,IF((I20*4)&gt;(F20*0.2),0,1))</f>
        <v>1</v>
      </c>
      <c r="U19" s="260">
        <f t="shared" ref="U19" si="8">IF((K20)="nd",0,IF((K20*9)&gt;(F20*0.35),0,1))</f>
        <v>1</v>
      </c>
      <c r="V19" s="260">
        <f t="shared" ref="V19" si="9">IF((L20)="nd",0,IF((L20*9)&gt;(F20*0.1),0,1))</f>
        <v>1</v>
      </c>
      <c r="W19" s="260">
        <f t="shared" ref="W19" si="10">IF((M20)="nd",0,IF((M20&gt;0.5),0,1))</f>
        <v>1</v>
      </c>
      <c r="X19" s="260">
        <f t="shared" ref="X19" si="11">IF((N20)="nd",0,IF((N20&gt;120),0,1))</f>
        <v>1</v>
      </c>
      <c r="Y19" s="261">
        <v>7</v>
      </c>
      <c r="Z19" s="261">
        <f>SUM(R19:X19)</f>
        <v>5</v>
      </c>
      <c r="AA19" s="265">
        <f>Z19/Y19*10</f>
        <v>7.1428571428571432</v>
      </c>
      <c r="AB19" s="266"/>
      <c r="AC19" s="200"/>
      <c r="AD19" s="49"/>
    </row>
    <row r="20" spans="1:30" s="50" customFormat="1" x14ac:dyDescent="0.4">
      <c r="A20" s="267"/>
      <c r="B20" s="61"/>
      <c r="C20" s="38"/>
      <c r="D20" s="38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264"/>
      <c r="Q20" s="264"/>
      <c r="R20" s="263"/>
      <c r="S20" s="260"/>
      <c r="T20" s="260"/>
      <c r="U20" s="260"/>
      <c r="V20" s="260"/>
      <c r="W20" s="260"/>
      <c r="X20" s="260"/>
      <c r="Y20" s="261"/>
      <c r="Z20" s="261"/>
      <c r="AA20" s="265"/>
      <c r="AB20" s="266"/>
      <c r="AC20" s="200"/>
      <c r="AD20" s="49"/>
    </row>
    <row r="21" spans="1:30" s="50" customFormat="1" x14ac:dyDescent="0.4">
      <c r="A21" s="267"/>
      <c r="B21" s="61"/>
      <c r="C21" s="38"/>
      <c r="D21" s="38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264"/>
      <c r="Q21" s="264"/>
      <c r="R21" s="263"/>
      <c r="S21" s="260"/>
      <c r="T21" s="260"/>
      <c r="U21" s="260"/>
      <c r="V21" s="260"/>
      <c r="W21" s="260"/>
      <c r="X21" s="260"/>
      <c r="Y21" s="261"/>
      <c r="Z21" s="261"/>
      <c r="AA21" s="265"/>
      <c r="AB21" s="266"/>
      <c r="AC21" s="200"/>
      <c r="AD21" s="49"/>
    </row>
    <row r="22" spans="1:30" s="50" customFormat="1" x14ac:dyDescent="0.4">
      <c r="A22" s="267">
        <v>4</v>
      </c>
      <c r="B22" s="61"/>
      <c r="C22" s="38"/>
      <c r="D22" s="38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264"/>
      <c r="Q22" s="264"/>
      <c r="R22" s="263"/>
      <c r="S22" s="260">
        <f t="shared" ref="S22" si="12">IF((H23)="nd",0,IF(H23&lt;1.8,0,1))</f>
        <v>0</v>
      </c>
      <c r="T22" s="260">
        <f t="shared" ref="T22" si="13">IF((I23)="nd",0,IF((I23*4)&gt;(F23*0.2),0,1))</f>
        <v>1</v>
      </c>
      <c r="U22" s="260">
        <f t="shared" ref="U22" si="14">IF((K23)="nd",0,IF((K23*9)&gt;(F23*0.35),0,1))</f>
        <v>1</v>
      </c>
      <c r="V22" s="260">
        <f t="shared" ref="V22" si="15">IF((L23)="nd",0,IF((L23*9)&gt;(F23*0.1),0,1))</f>
        <v>1</v>
      </c>
      <c r="W22" s="260">
        <f t="shared" ref="W22" si="16">IF((M23)="nd",0,IF((M23&gt;0.5),0,1))</f>
        <v>1</v>
      </c>
      <c r="X22" s="260">
        <f t="shared" ref="X22" si="17">IF((N23)="nd",0,IF((N23&gt;120),0,1))</f>
        <v>1</v>
      </c>
      <c r="Y22" s="261">
        <v>7</v>
      </c>
      <c r="Z22" s="261">
        <f t="shared" ref="Z22" si="18">SUM(R22:X22)</f>
        <v>5</v>
      </c>
      <c r="AA22" s="265">
        <f t="shared" ref="AA22" si="19">Z22/Y22*10</f>
        <v>7.1428571428571432</v>
      </c>
      <c r="AB22" s="266"/>
      <c r="AC22" s="200"/>
      <c r="AD22" s="49"/>
    </row>
    <row r="23" spans="1:30" s="50" customFormat="1" x14ac:dyDescent="0.4">
      <c r="A23" s="267"/>
      <c r="B23" s="61"/>
      <c r="C23" s="38"/>
      <c r="D23" s="38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264"/>
      <c r="Q23" s="264"/>
      <c r="R23" s="263"/>
      <c r="S23" s="260"/>
      <c r="T23" s="260"/>
      <c r="U23" s="260"/>
      <c r="V23" s="260"/>
      <c r="W23" s="260"/>
      <c r="X23" s="260"/>
      <c r="Y23" s="261"/>
      <c r="Z23" s="261"/>
      <c r="AA23" s="265"/>
      <c r="AB23" s="266"/>
      <c r="AC23" s="200"/>
      <c r="AD23" s="49"/>
    </row>
    <row r="24" spans="1:30" s="50" customFormat="1" x14ac:dyDescent="0.4">
      <c r="A24" s="267"/>
      <c r="B24" s="61"/>
      <c r="C24" s="38"/>
      <c r="D24" s="38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264"/>
      <c r="Q24" s="264"/>
      <c r="R24" s="263"/>
      <c r="S24" s="260"/>
      <c r="T24" s="260"/>
      <c r="U24" s="260"/>
      <c r="V24" s="260"/>
      <c r="W24" s="260"/>
      <c r="X24" s="260"/>
      <c r="Y24" s="261"/>
      <c r="Z24" s="261"/>
      <c r="AA24" s="265"/>
      <c r="AB24" s="266"/>
      <c r="AC24" s="200"/>
      <c r="AD24" s="49"/>
    </row>
    <row r="25" spans="1:30" s="50" customFormat="1" x14ac:dyDescent="0.4">
      <c r="A25" s="267">
        <v>5</v>
      </c>
      <c r="B25" s="61"/>
      <c r="C25" s="38"/>
      <c r="D25" s="38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264"/>
      <c r="Q25" s="264"/>
      <c r="R25" s="263"/>
      <c r="S25" s="260">
        <f t="shared" ref="S25:S43" si="20">IF((H26)="nd",0,IF(H26&lt;1.8,0,1))</f>
        <v>0</v>
      </c>
      <c r="T25" s="260">
        <f t="shared" ref="T25" si="21">IF((I26)="nd",0,IF((I26*4)&gt;(F26*0.2),0,1))</f>
        <v>1</v>
      </c>
      <c r="U25" s="260">
        <f t="shared" ref="U25" si="22">IF((K26)="nd",0,IF((K26*9)&gt;(F26*0.35),0,1))</f>
        <v>1</v>
      </c>
      <c r="V25" s="260">
        <f t="shared" ref="V25" si="23">IF((L26)="nd",0,IF((L26*9)&gt;(F26*0.1),0,1))</f>
        <v>1</v>
      </c>
      <c r="W25" s="260">
        <f t="shared" ref="W25" si="24">IF((M26)="nd",0,IF((M26&gt;0.5),0,1))</f>
        <v>1</v>
      </c>
      <c r="X25" s="260">
        <f t="shared" ref="X25" si="25">IF((N26)="nd",0,IF((N26&gt;120),0,1))</f>
        <v>1</v>
      </c>
      <c r="Y25" s="261">
        <v>7</v>
      </c>
      <c r="Z25" s="261">
        <f t="shared" ref="Z25" si="26">SUM(R25:X25)</f>
        <v>5</v>
      </c>
      <c r="AA25" s="265">
        <f t="shared" ref="AA25" si="27">Z25/Y25*10</f>
        <v>7.1428571428571432</v>
      </c>
      <c r="AB25" s="266"/>
      <c r="AC25" s="200"/>
      <c r="AD25" s="49"/>
    </row>
    <row r="26" spans="1:30" s="50" customFormat="1" x14ac:dyDescent="0.4">
      <c r="A26" s="267"/>
      <c r="B26" s="61"/>
      <c r="C26" s="38"/>
      <c r="D26" s="38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264"/>
      <c r="Q26" s="264"/>
      <c r="R26" s="263"/>
      <c r="S26" s="260"/>
      <c r="T26" s="260"/>
      <c r="U26" s="260"/>
      <c r="V26" s="260"/>
      <c r="W26" s="260"/>
      <c r="X26" s="260"/>
      <c r="Y26" s="261"/>
      <c r="Z26" s="261"/>
      <c r="AA26" s="265"/>
      <c r="AB26" s="266"/>
      <c r="AC26" s="200"/>
      <c r="AD26" s="49"/>
    </row>
    <row r="27" spans="1:30" s="50" customFormat="1" x14ac:dyDescent="0.4">
      <c r="A27" s="267"/>
      <c r="B27" s="61"/>
      <c r="C27" s="38"/>
      <c r="D27" s="38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264"/>
      <c r="Q27" s="264"/>
      <c r="R27" s="263"/>
      <c r="S27" s="260"/>
      <c r="T27" s="260"/>
      <c r="U27" s="260"/>
      <c r="V27" s="260"/>
      <c r="W27" s="260"/>
      <c r="X27" s="260"/>
      <c r="Y27" s="261"/>
      <c r="Z27" s="261"/>
      <c r="AA27" s="265"/>
      <c r="AB27" s="266"/>
      <c r="AC27" s="200"/>
      <c r="AD27" s="49"/>
    </row>
    <row r="28" spans="1:30" s="50" customFormat="1" x14ac:dyDescent="0.4">
      <c r="A28" s="267">
        <v>6</v>
      </c>
      <c r="B28" s="61"/>
      <c r="C28" s="38"/>
      <c r="D28" s="38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264"/>
      <c r="Q28" s="264"/>
      <c r="R28" s="263"/>
      <c r="S28" s="260">
        <f t="shared" si="20"/>
        <v>0</v>
      </c>
      <c r="T28" s="260">
        <f t="shared" ref="T28" si="28">IF((I29)="nd",0,IF((I29*4)&gt;(F29*0.2),0,1))</f>
        <v>1</v>
      </c>
      <c r="U28" s="260">
        <f t="shared" ref="U28" si="29">IF((K29)="nd",0,IF((K29*9)&gt;(F29*0.35),0,1))</f>
        <v>1</v>
      </c>
      <c r="V28" s="260">
        <f t="shared" ref="V28" si="30">IF((L29)="nd",0,IF((L29*9)&gt;(F29*0.1),0,1))</f>
        <v>1</v>
      </c>
      <c r="W28" s="260">
        <f t="shared" ref="W28" si="31">IF((M29)="nd",0,IF((M29&gt;0.5),0,1))</f>
        <v>1</v>
      </c>
      <c r="X28" s="260">
        <f t="shared" ref="X28" si="32">IF((N29)="nd",0,IF((N29&gt;120),0,1))</f>
        <v>1</v>
      </c>
      <c r="Y28" s="261">
        <v>7</v>
      </c>
      <c r="Z28" s="261">
        <f t="shared" ref="Z28" si="33">SUM(R28:X28)</f>
        <v>5</v>
      </c>
      <c r="AA28" s="265">
        <f t="shared" ref="AA28" si="34">Z28/Y28*10</f>
        <v>7.1428571428571432</v>
      </c>
      <c r="AB28" s="266"/>
      <c r="AC28" s="200"/>
      <c r="AD28" s="49"/>
    </row>
    <row r="29" spans="1:30" s="50" customFormat="1" x14ac:dyDescent="0.4">
      <c r="A29" s="267"/>
      <c r="B29" s="61"/>
      <c r="C29" s="38"/>
      <c r="D29" s="38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264"/>
      <c r="Q29" s="264"/>
      <c r="R29" s="263"/>
      <c r="S29" s="260"/>
      <c r="T29" s="260"/>
      <c r="U29" s="260"/>
      <c r="V29" s="260"/>
      <c r="W29" s="260"/>
      <c r="X29" s="260"/>
      <c r="Y29" s="261"/>
      <c r="Z29" s="261"/>
      <c r="AA29" s="265"/>
      <c r="AB29" s="266"/>
      <c r="AC29" s="200"/>
      <c r="AD29" s="49"/>
    </row>
    <row r="30" spans="1:30" s="50" customFormat="1" x14ac:dyDescent="0.4">
      <c r="A30" s="267"/>
      <c r="B30" s="61"/>
      <c r="C30" s="38"/>
      <c r="D30" s="38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264"/>
      <c r="Q30" s="264"/>
      <c r="R30" s="263"/>
      <c r="S30" s="260"/>
      <c r="T30" s="260"/>
      <c r="U30" s="260"/>
      <c r="V30" s="260"/>
      <c r="W30" s="260"/>
      <c r="X30" s="260"/>
      <c r="Y30" s="261"/>
      <c r="Z30" s="261"/>
      <c r="AA30" s="265"/>
      <c r="AB30" s="266"/>
      <c r="AC30" s="200"/>
      <c r="AD30" s="49"/>
    </row>
    <row r="31" spans="1:30" s="50" customFormat="1" x14ac:dyDescent="0.4">
      <c r="A31" s="267">
        <v>7</v>
      </c>
      <c r="B31" s="61"/>
      <c r="C31" s="38"/>
      <c r="D31" s="38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264"/>
      <c r="Q31" s="264"/>
      <c r="R31" s="263"/>
      <c r="S31" s="260">
        <f t="shared" si="20"/>
        <v>0</v>
      </c>
      <c r="T31" s="260">
        <f t="shared" ref="T31" si="35">IF((I32)="nd",0,IF((I32*4)&gt;(F32*0.2),0,1))</f>
        <v>1</v>
      </c>
      <c r="U31" s="260">
        <f t="shared" ref="U31" si="36">IF((K32)="nd",0,IF((K32*9)&gt;(F32*0.35),0,1))</f>
        <v>1</v>
      </c>
      <c r="V31" s="260">
        <f t="shared" ref="V31" si="37">IF((L32)="nd",0,IF((L32*9)&gt;(F32*0.1),0,1))</f>
        <v>1</v>
      </c>
      <c r="W31" s="260">
        <f t="shared" ref="W31" si="38">IF((M32)="nd",0,IF((M32&gt;0.5),0,1))</f>
        <v>1</v>
      </c>
      <c r="X31" s="260">
        <f t="shared" ref="X31" si="39">IF((N32)="nd",0,IF((N32&gt;120),0,1))</f>
        <v>1</v>
      </c>
      <c r="Y31" s="261">
        <v>7</v>
      </c>
      <c r="Z31" s="261">
        <f t="shared" ref="Z31" si="40">SUM(R31:X31)</f>
        <v>5</v>
      </c>
      <c r="AA31" s="265">
        <f t="shared" ref="AA31" si="41">Z31/Y31*10</f>
        <v>7.1428571428571432</v>
      </c>
      <c r="AB31" s="266"/>
      <c r="AC31" s="200"/>
      <c r="AD31" s="49"/>
    </row>
    <row r="32" spans="1:30" s="50" customFormat="1" x14ac:dyDescent="0.4">
      <c r="A32" s="267"/>
      <c r="B32" s="61"/>
      <c r="C32" s="38"/>
      <c r="D32" s="38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264"/>
      <c r="Q32" s="264"/>
      <c r="R32" s="263"/>
      <c r="S32" s="260"/>
      <c r="T32" s="260"/>
      <c r="U32" s="260"/>
      <c r="V32" s="260"/>
      <c r="W32" s="260"/>
      <c r="X32" s="260"/>
      <c r="Y32" s="261"/>
      <c r="Z32" s="261"/>
      <c r="AA32" s="265"/>
      <c r="AB32" s="266"/>
      <c r="AC32" s="200"/>
      <c r="AD32" s="49"/>
    </row>
    <row r="33" spans="1:30" s="50" customFormat="1" x14ac:dyDescent="0.4">
      <c r="A33" s="267"/>
      <c r="B33" s="61"/>
      <c r="C33" s="38"/>
      <c r="D33" s="38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264"/>
      <c r="Q33" s="264"/>
      <c r="R33" s="263"/>
      <c r="S33" s="260"/>
      <c r="T33" s="260"/>
      <c r="U33" s="260"/>
      <c r="V33" s="260"/>
      <c r="W33" s="260"/>
      <c r="X33" s="260"/>
      <c r="Y33" s="261"/>
      <c r="Z33" s="261"/>
      <c r="AA33" s="265"/>
      <c r="AB33" s="266"/>
      <c r="AC33" s="200"/>
      <c r="AD33" s="49"/>
    </row>
    <row r="34" spans="1:30" s="50" customFormat="1" x14ac:dyDescent="0.4">
      <c r="A34" s="267">
        <v>8</v>
      </c>
      <c r="B34" s="61"/>
      <c r="C34" s="38"/>
      <c r="D34" s="38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264"/>
      <c r="Q34" s="264"/>
      <c r="R34" s="263"/>
      <c r="S34" s="260">
        <f t="shared" si="20"/>
        <v>0</v>
      </c>
      <c r="T34" s="260">
        <f t="shared" ref="T34" si="42">IF((I35)="nd",0,IF((I35*4)&gt;(F35*0.2),0,1))</f>
        <v>1</v>
      </c>
      <c r="U34" s="260">
        <f t="shared" ref="U34" si="43">IF((K35)="nd",0,IF((K35*9)&gt;(F35*0.35),0,1))</f>
        <v>1</v>
      </c>
      <c r="V34" s="260">
        <f t="shared" ref="V34" si="44">IF((L35)="nd",0,IF((L35*9)&gt;(F35*0.1),0,1))</f>
        <v>1</v>
      </c>
      <c r="W34" s="260">
        <f t="shared" ref="W34" si="45">IF((M35)="nd",0,IF((M35&gt;0.5),0,1))</f>
        <v>1</v>
      </c>
      <c r="X34" s="260">
        <f t="shared" ref="X34" si="46">IF((N35)="nd",0,IF((N35&gt;120),0,1))</f>
        <v>1</v>
      </c>
      <c r="Y34" s="261">
        <v>7</v>
      </c>
      <c r="Z34" s="261">
        <f t="shared" ref="Z34" si="47">SUM(R34:X34)</f>
        <v>5</v>
      </c>
      <c r="AA34" s="265">
        <f t="shared" ref="AA34" si="48">Z34/Y34*10</f>
        <v>7.1428571428571432</v>
      </c>
      <c r="AB34" s="266"/>
      <c r="AC34" s="200"/>
      <c r="AD34" s="49"/>
    </row>
    <row r="35" spans="1:30" s="50" customFormat="1" x14ac:dyDescent="0.4">
      <c r="A35" s="267"/>
      <c r="B35" s="61"/>
      <c r="C35" s="38"/>
      <c r="D35" s="38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264"/>
      <c r="Q35" s="264"/>
      <c r="R35" s="263"/>
      <c r="S35" s="260"/>
      <c r="T35" s="260"/>
      <c r="U35" s="260"/>
      <c r="V35" s="260"/>
      <c r="W35" s="260"/>
      <c r="X35" s="260"/>
      <c r="Y35" s="261"/>
      <c r="Z35" s="261"/>
      <c r="AA35" s="265"/>
      <c r="AB35" s="266"/>
      <c r="AC35" s="200"/>
      <c r="AD35" s="49"/>
    </row>
    <row r="36" spans="1:30" s="50" customFormat="1" x14ac:dyDescent="0.4">
      <c r="A36" s="267"/>
      <c r="B36" s="61"/>
      <c r="C36" s="38"/>
      <c r="D36" s="38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264"/>
      <c r="Q36" s="264"/>
      <c r="R36" s="263"/>
      <c r="S36" s="260"/>
      <c r="T36" s="260"/>
      <c r="U36" s="260"/>
      <c r="V36" s="260"/>
      <c r="W36" s="260"/>
      <c r="X36" s="260"/>
      <c r="Y36" s="261"/>
      <c r="Z36" s="261"/>
      <c r="AA36" s="265"/>
      <c r="AB36" s="266"/>
      <c r="AC36" s="200"/>
      <c r="AD36" s="49"/>
    </row>
    <row r="37" spans="1:30" s="50" customFormat="1" x14ac:dyDescent="0.4">
      <c r="A37" s="267">
        <v>9</v>
      </c>
      <c r="B37" s="61"/>
      <c r="C37" s="38"/>
      <c r="D37" s="38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264"/>
      <c r="Q37" s="264"/>
      <c r="R37" s="263"/>
      <c r="S37" s="260">
        <f t="shared" si="20"/>
        <v>0</v>
      </c>
      <c r="T37" s="260">
        <f>IF((I38)="nd",0,IF((I38*4)&gt;(F38*0.2),0,1))</f>
        <v>1</v>
      </c>
      <c r="U37" s="260">
        <f t="shared" ref="U37" si="49">IF((K38)="nd",0,IF((K38*9)&gt;(F38*0.35),0,1))</f>
        <v>1</v>
      </c>
      <c r="V37" s="260">
        <f t="shared" ref="V37" si="50">IF((L38)="nd",0,IF((L38*9)&gt;(F38*0.1),0,1))</f>
        <v>1</v>
      </c>
      <c r="W37" s="260">
        <f t="shared" ref="W37" si="51">IF((M38)="nd",0,IF((M38&gt;0.5),0,1))</f>
        <v>1</v>
      </c>
      <c r="X37" s="260">
        <f t="shared" ref="X37" si="52">IF((N38)="nd",0,IF((N38&gt;120),0,1))</f>
        <v>1</v>
      </c>
      <c r="Y37" s="261">
        <v>7</v>
      </c>
      <c r="Z37" s="261">
        <f t="shared" ref="Z37" si="53">SUM(R37:X37)</f>
        <v>5</v>
      </c>
      <c r="AA37" s="265">
        <f t="shared" ref="AA37" si="54">Z37/Y37*10</f>
        <v>7.1428571428571432</v>
      </c>
      <c r="AB37" s="266"/>
      <c r="AC37" s="200"/>
      <c r="AD37" s="49"/>
    </row>
    <row r="38" spans="1:30" s="50" customFormat="1" x14ac:dyDescent="0.4">
      <c r="A38" s="267"/>
      <c r="B38" s="61"/>
      <c r="C38" s="38"/>
      <c r="D38" s="38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264"/>
      <c r="Q38" s="264"/>
      <c r="R38" s="263"/>
      <c r="S38" s="260"/>
      <c r="T38" s="260"/>
      <c r="U38" s="260"/>
      <c r="V38" s="260"/>
      <c r="W38" s="260"/>
      <c r="X38" s="260"/>
      <c r="Y38" s="261"/>
      <c r="Z38" s="261"/>
      <c r="AA38" s="265"/>
      <c r="AB38" s="266"/>
      <c r="AC38" s="200"/>
      <c r="AD38" s="49"/>
    </row>
    <row r="39" spans="1:30" s="50" customFormat="1" x14ac:dyDescent="0.4">
      <c r="A39" s="267"/>
      <c r="B39" s="61"/>
      <c r="C39" s="38"/>
      <c r="D39" s="38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264"/>
      <c r="Q39" s="264"/>
      <c r="R39" s="263"/>
      <c r="S39" s="260"/>
      <c r="T39" s="260"/>
      <c r="U39" s="260"/>
      <c r="V39" s="260"/>
      <c r="W39" s="260"/>
      <c r="X39" s="260"/>
      <c r="Y39" s="261"/>
      <c r="Z39" s="261"/>
      <c r="AA39" s="265"/>
      <c r="AB39" s="266"/>
      <c r="AC39" s="200"/>
      <c r="AD39" s="49"/>
    </row>
    <row r="40" spans="1:30" s="50" customFormat="1" x14ac:dyDescent="0.4">
      <c r="A40" s="267">
        <v>10</v>
      </c>
      <c r="B40" s="61"/>
      <c r="C40" s="38"/>
      <c r="D40" s="38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264"/>
      <c r="Q40" s="264"/>
      <c r="R40" s="263"/>
      <c r="S40" s="260">
        <f t="shared" si="20"/>
        <v>0</v>
      </c>
      <c r="T40" s="260">
        <f t="shared" ref="T40" si="55">IF((I41)="nd",0,IF((I41*4)&gt;(F41*0.2),0,1))</f>
        <v>1</v>
      </c>
      <c r="U40" s="260">
        <f t="shared" ref="U40" si="56">IF((K41)="nd",0,IF((K41*9)&gt;(F41*0.35),0,1))</f>
        <v>1</v>
      </c>
      <c r="V40" s="260">
        <f t="shared" ref="V40" si="57">IF((L41)="nd",0,IF((L41*9)&gt;(F41*0.1),0,1))</f>
        <v>1</v>
      </c>
      <c r="W40" s="260">
        <f t="shared" ref="W40" si="58">IF((M41)="nd",0,IF((M41&gt;0.5),0,1))</f>
        <v>1</v>
      </c>
      <c r="X40" s="260">
        <f t="shared" ref="X40" si="59">IF((N41)="nd",0,IF((N41&gt;120),0,1))</f>
        <v>1</v>
      </c>
      <c r="Y40" s="261">
        <v>7</v>
      </c>
      <c r="Z40" s="261">
        <f t="shared" ref="Z40" si="60">SUM(R40:X40)</f>
        <v>5</v>
      </c>
      <c r="AA40" s="265">
        <f t="shared" ref="AA40" si="61">Z40/Y40*10</f>
        <v>7.1428571428571432</v>
      </c>
      <c r="AB40" s="266"/>
      <c r="AC40" s="200"/>
      <c r="AD40" s="49"/>
    </row>
    <row r="41" spans="1:30" s="50" customFormat="1" x14ac:dyDescent="0.4">
      <c r="A41" s="267"/>
      <c r="B41" s="61"/>
      <c r="C41" s="38"/>
      <c r="D41" s="38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264"/>
      <c r="Q41" s="264"/>
      <c r="R41" s="263"/>
      <c r="S41" s="260"/>
      <c r="T41" s="260"/>
      <c r="U41" s="260"/>
      <c r="V41" s="260"/>
      <c r="W41" s="260"/>
      <c r="X41" s="260"/>
      <c r="Y41" s="261"/>
      <c r="Z41" s="261"/>
      <c r="AA41" s="265"/>
      <c r="AB41" s="266"/>
      <c r="AC41" s="200"/>
      <c r="AD41" s="49"/>
    </row>
    <row r="42" spans="1:30" s="50" customFormat="1" x14ac:dyDescent="0.4">
      <c r="A42" s="267"/>
      <c r="B42" s="61"/>
      <c r="C42" s="38"/>
      <c r="D42" s="38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264"/>
      <c r="Q42" s="264"/>
      <c r="R42" s="263"/>
      <c r="S42" s="260"/>
      <c r="T42" s="260"/>
      <c r="U42" s="260"/>
      <c r="V42" s="260"/>
      <c r="W42" s="260"/>
      <c r="X42" s="260"/>
      <c r="Y42" s="261"/>
      <c r="Z42" s="261"/>
      <c r="AA42" s="265"/>
      <c r="AB42" s="266"/>
      <c r="AC42" s="200"/>
      <c r="AD42" s="49"/>
    </row>
    <row r="43" spans="1:30" s="50" customFormat="1" x14ac:dyDescent="0.4">
      <c r="A43" s="267">
        <v>11</v>
      </c>
      <c r="B43" s="61"/>
      <c r="C43" s="38"/>
      <c r="D43" s="38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264"/>
      <c r="Q43" s="264"/>
      <c r="R43" s="263"/>
      <c r="S43" s="260">
        <f t="shared" si="20"/>
        <v>0</v>
      </c>
      <c r="T43" s="260">
        <f t="shared" ref="T43" si="62">IF((I44)="nd",0,IF((I44*4)&gt;(F44*0.2),0,1))</f>
        <v>1</v>
      </c>
      <c r="U43" s="260">
        <f t="shared" ref="U43" si="63">IF((K44)="nd",0,IF((K44*9)&gt;(F44*0.35),0,1))</f>
        <v>1</v>
      </c>
      <c r="V43" s="260">
        <f t="shared" ref="V43" si="64">IF((L44)="nd",0,IF((L44*9)&gt;(F44*0.1),0,1))</f>
        <v>1</v>
      </c>
      <c r="W43" s="260">
        <f t="shared" ref="W43" si="65">IF((M44)="nd",0,IF((M44&gt;0.5),0,1))</f>
        <v>1</v>
      </c>
      <c r="X43" s="260">
        <f t="shared" ref="X43" si="66">IF((N44)="nd",0,IF((N44&gt;120),0,1))</f>
        <v>1</v>
      </c>
      <c r="Y43" s="261">
        <v>7</v>
      </c>
      <c r="Z43" s="261">
        <f t="shared" ref="Z43" si="67">SUM(R43:X43)</f>
        <v>5</v>
      </c>
      <c r="AA43" s="265">
        <f t="shared" ref="AA43" si="68">Z43/Y43*10</f>
        <v>7.1428571428571432</v>
      </c>
      <c r="AB43" s="266"/>
      <c r="AC43" s="200"/>
      <c r="AD43" s="49"/>
    </row>
    <row r="44" spans="1:30" s="50" customFormat="1" x14ac:dyDescent="0.4">
      <c r="A44" s="267"/>
      <c r="B44" s="61"/>
      <c r="C44" s="38"/>
      <c r="D44" s="38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264"/>
      <c r="Q44" s="264"/>
      <c r="R44" s="263"/>
      <c r="S44" s="260"/>
      <c r="T44" s="260"/>
      <c r="U44" s="260"/>
      <c r="V44" s="260"/>
      <c r="W44" s="260"/>
      <c r="X44" s="260"/>
      <c r="Y44" s="261"/>
      <c r="Z44" s="261"/>
      <c r="AA44" s="265"/>
      <c r="AB44" s="266"/>
      <c r="AC44" s="200"/>
      <c r="AD44" s="49"/>
    </row>
    <row r="45" spans="1:30" s="50" customFormat="1" x14ac:dyDescent="0.4">
      <c r="A45" s="267"/>
      <c r="B45" s="61"/>
      <c r="C45" s="38"/>
      <c r="D45" s="38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264"/>
      <c r="Q45" s="264"/>
      <c r="R45" s="263"/>
      <c r="S45" s="260"/>
      <c r="T45" s="260"/>
      <c r="U45" s="260"/>
      <c r="V45" s="260"/>
      <c r="W45" s="260"/>
      <c r="X45" s="260"/>
      <c r="Y45" s="261"/>
      <c r="Z45" s="261"/>
      <c r="AA45" s="265"/>
      <c r="AB45" s="266"/>
      <c r="AC45" s="200"/>
      <c r="AD45" s="49"/>
    </row>
    <row r="46" spans="1:30" s="50" customFormat="1" x14ac:dyDescent="0.4">
      <c r="A46" s="267">
        <v>12</v>
      </c>
      <c r="B46" s="61"/>
      <c r="C46" s="38"/>
      <c r="D46" s="38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264"/>
      <c r="Q46" s="264"/>
      <c r="R46" s="263"/>
      <c r="S46" s="260">
        <f t="shared" ref="S46:S52" si="69">IF((H47)="nd",0,IF(H47&lt;1.8,0,1))</f>
        <v>0</v>
      </c>
      <c r="T46" s="260">
        <f t="shared" ref="T46" si="70">IF((I47)="nd",0,IF((I47*4)&gt;(F47*0.2),0,1))</f>
        <v>1</v>
      </c>
      <c r="U46" s="260">
        <f t="shared" ref="U46" si="71">IF((K47)="nd",0,IF((K47*9)&gt;(F47*0.35),0,1))</f>
        <v>1</v>
      </c>
      <c r="V46" s="260">
        <f t="shared" ref="V46" si="72">IF((L47)="nd",0,IF((L47*9)&gt;(F47*0.1),0,1))</f>
        <v>1</v>
      </c>
      <c r="W46" s="260">
        <f t="shared" ref="W46" si="73">IF((M47)="nd",0,IF((M47&gt;0.5),0,1))</f>
        <v>1</v>
      </c>
      <c r="X46" s="260">
        <f t="shared" ref="X46" si="74">IF((N47)="nd",0,IF((N47&gt;120),0,1))</f>
        <v>1</v>
      </c>
      <c r="Y46" s="261">
        <v>7</v>
      </c>
      <c r="Z46" s="261">
        <f t="shared" ref="Z46" si="75">SUM(R46:X46)</f>
        <v>5</v>
      </c>
      <c r="AA46" s="265">
        <f t="shared" ref="AA46" si="76">Z46/Y46*10</f>
        <v>7.1428571428571432</v>
      </c>
      <c r="AB46" s="266"/>
      <c r="AC46" s="200"/>
      <c r="AD46" s="49"/>
    </row>
    <row r="47" spans="1:30" s="50" customFormat="1" x14ac:dyDescent="0.4">
      <c r="A47" s="267"/>
      <c r="B47" s="61"/>
      <c r="C47" s="38"/>
      <c r="D47" s="38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264"/>
      <c r="Q47" s="264"/>
      <c r="R47" s="263"/>
      <c r="S47" s="260"/>
      <c r="T47" s="260"/>
      <c r="U47" s="260"/>
      <c r="V47" s="260"/>
      <c r="W47" s="260"/>
      <c r="X47" s="260"/>
      <c r="Y47" s="261"/>
      <c r="Z47" s="261"/>
      <c r="AA47" s="265"/>
      <c r="AB47" s="266"/>
      <c r="AC47" s="200"/>
      <c r="AD47" s="49"/>
    </row>
    <row r="48" spans="1:30" s="50" customFormat="1" x14ac:dyDescent="0.4">
      <c r="A48" s="267"/>
      <c r="B48" s="61"/>
      <c r="C48" s="38"/>
      <c r="D48" s="38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264"/>
      <c r="Q48" s="264"/>
      <c r="R48" s="263"/>
      <c r="S48" s="260"/>
      <c r="T48" s="260"/>
      <c r="U48" s="260"/>
      <c r="V48" s="260"/>
      <c r="W48" s="260"/>
      <c r="X48" s="260"/>
      <c r="Y48" s="261"/>
      <c r="Z48" s="261"/>
      <c r="AA48" s="265"/>
      <c r="AB48" s="266"/>
      <c r="AC48" s="200"/>
      <c r="AD48" s="49"/>
    </row>
    <row r="49" spans="1:30" s="50" customFormat="1" x14ac:dyDescent="0.4">
      <c r="A49" s="267">
        <v>13</v>
      </c>
      <c r="B49" s="61"/>
      <c r="C49" s="38"/>
      <c r="D49" s="38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264"/>
      <c r="Q49" s="264"/>
      <c r="R49" s="263"/>
      <c r="S49" s="260">
        <f t="shared" si="69"/>
        <v>0</v>
      </c>
      <c r="T49" s="260">
        <f t="shared" ref="T49" si="77">IF((I50)="nd",0,IF((I50*4)&gt;(F50*0.2),0,1))</f>
        <v>1</v>
      </c>
      <c r="U49" s="260">
        <f t="shared" ref="U49" si="78">IF((K50)="nd",0,IF((K50*9)&gt;(F50*0.35),0,1))</f>
        <v>1</v>
      </c>
      <c r="V49" s="260">
        <f t="shared" ref="V49" si="79">IF((L50)="nd",0,IF((L50*9)&gt;(F50*0.1),0,1))</f>
        <v>1</v>
      </c>
      <c r="W49" s="260">
        <f t="shared" ref="W49" si="80">IF((M50)="nd",0,IF((M50&gt;0.5),0,1))</f>
        <v>1</v>
      </c>
      <c r="X49" s="260">
        <f t="shared" ref="X49" si="81">IF((N50)="nd",0,IF((N50&gt;120),0,1))</f>
        <v>1</v>
      </c>
      <c r="Y49" s="261">
        <v>7</v>
      </c>
      <c r="Z49" s="261">
        <f>SUM(R49:X49)</f>
        <v>5</v>
      </c>
      <c r="AA49" s="265">
        <f>Z49/Y49*10</f>
        <v>7.1428571428571432</v>
      </c>
      <c r="AB49" s="259"/>
      <c r="AC49" s="200"/>
      <c r="AD49" s="49"/>
    </row>
    <row r="50" spans="1:30" s="50" customFormat="1" x14ac:dyDescent="0.4">
      <c r="A50" s="267"/>
      <c r="B50" s="61"/>
      <c r="C50" s="38"/>
      <c r="D50" s="38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264"/>
      <c r="Q50" s="264"/>
      <c r="R50" s="263"/>
      <c r="S50" s="260"/>
      <c r="T50" s="260"/>
      <c r="U50" s="260"/>
      <c r="V50" s="260"/>
      <c r="W50" s="260"/>
      <c r="X50" s="260"/>
      <c r="Y50" s="261"/>
      <c r="Z50" s="261"/>
      <c r="AA50" s="265"/>
      <c r="AB50" s="259"/>
      <c r="AC50" s="200"/>
      <c r="AD50" s="49"/>
    </row>
    <row r="51" spans="1:30" s="50" customFormat="1" x14ac:dyDescent="0.4">
      <c r="A51" s="267"/>
      <c r="B51" s="61"/>
      <c r="C51" s="38"/>
      <c r="D51" s="38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264"/>
      <c r="Q51" s="264"/>
      <c r="R51" s="263"/>
      <c r="S51" s="260"/>
      <c r="T51" s="260"/>
      <c r="U51" s="260"/>
      <c r="V51" s="260"/>
      <c r="W51" s="260"/>
      <c r="X51" s="260"/>
      <c r="Y51" s="261"/>
      <c r="Z51" s="261"/>
      <c r="AA51" s="265"/>
      <c r="AB51" s="259"/>
      <c r="AC51" s="200"/>
      <c r="AD51" s="49"/>
    </row>
    <row r="52" spans="1:30" s="50" customFormat="1" x14ac:dyDescent="0.4">
      <c r="A52" s="267">
        <v>14</v>
      </c>
      <c r="B52" s="61"/>
      <c r="C52" s="38"/>
      <c r="D52" s="38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264"/>
      <c r="Q52" s="264"/>
      <c r="R52" s="263"/>
      <c r="S52" s="260">
        <f t="shared" si="69"/>
        <v>0</v>
      </c>
      <c r="T52" s="260">
        <f t="shared" ref="T52" si="82">IF((I53)="nd",0,IF((I53*4)&gt;(F53*0.2),0,1))</f>
        <v>1</v>
      </c>
      <c r="U52" s="260">
        <f t="shared" ref="U52" si="83">IF((K53)="nd",0,IF((K53*9)&gt;(F53*0.35),0,1))</f>
        <v>1</v>
      </c>
      <c r="V52" s="260">
        <f t="shared" ref="V52" si="84">IF((L53)="nd",0,IF((L53*9)&gt;(F53*0.1),0,1))</f>
        <v>1</v>
      </c>
      <c r="W52" s="260">
        <f t="shared" ref="W52" si="85">IF((M53)="nd",0,IF((M53&gt;0.5),0,1))</f>
        <v>1</v>
      </c>
      <c r="X52" s="260">
        <f t="shared" ref="X52" si="86">IF((N53)="nd",0,IF((N53&gt;120),0,1))</f>
        <v>1</v>
      </c>
      <c r="Y52" s="261">
        <v>7</v>
      </c>
      <c r="Z52" s="261">
        <f>SUM(R52:X52)</f>
        <v>5</v>
      </c>
      <c r="AA52" s="265">
        <f>Z52/Y52*10</f>
        <v>7.1428571428571432</v>
      </c>
      <c r="AB52" s="266"/>
      <c r="AC52" s="200"/>
      <c r="AD52" s="49"/>
    </row>
    <row r="53" spans="1:30" s="50" customFormat="1" x14ac:dyDescent="0.4">
      <c r="A53" s="267"/>
      <c r="B53" s="61"/>
      <c r="C53" s="38"/>
      <c r="D53" s="38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264"/>
      <c r="Q53" s="264"/>
      <c r="R53" s="263"/>
      <c r="S53" s="260"/>
      <c r="T53" s="260"/>
      <c r="U53" s="260"/>
      <c r="V53" s="260"/>
      <c r="W53" s="260"/>
      <c r="X53" s="260"/>
      <c r="Y53" s="261"/>
      <c r="Z53" s="261"/>
      <c r="AA53" s="265"/>
      <c r="AB53" s="266"/>
      <c r="AC53" s="200"/>
      <c r="AD53" s="49"/>
    </row>
    <row r="54" spans="1:30" s="50" customFormat="1" x14ac:dyDescent="0.4">
      <c r="A54" s="267"/>
      <c r="B54" s="61"/>
      <c r="C54" s="38"/>
      <c r="D54" s="38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264"/>
      <c r="Q54" s="264"/>
      <c r="R54" s="263"/>
      <c r="S54" s="260"/>
      <c r="T54" s="260"/>
      <c r="U54" s="260"/>
      <c r="V54" s="260"/>
      <c r="W54" s="260"/>
      <c r="X54" s="260"/>
      <c r="Y54" s="261"/>
      <c r="Z54" s="261"/>
      <c r="AA54" s="265"/>
      <c r="AB54" s="266"/>
      <c r="AC54" s="200"/>
      <c r="AD54" s="49"/>
    </row>
    <row r="55" spans="1:30" hidden="1" x14ac:dyDescent="0.4">
      <c r="A55" s="262" t="s">
        <v>40</v>
      </c>
      <c r="B55" s="262"/>
      <c r="C55" s="262"/>
      <c r="D55" s="262"/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262"/>
      <c r="Q55" s="262"/>
      <c r="R55" s="262"/>
      <c r="S55" s="262"/>
      <c r="T55" s="262"/>
      <c r="U55" s="262"/>
      <c r="V55" s="262"/>
      <c r="W55" s="262"/>
      <c r="X55" s="262"/>
      <c r="Y55" s="262"/>
      <c r="Z55" s="262"/>
      <c r="AA55" s="262"/>
      <c r="AB55" s="109">
        <f>COUNTIF(AA13:AA54,"&gt;7.50")</f>
        <v>0</v>
      </c>
    </row>
    <row r="56" spans="1:30" x14ac:dyDescent="0.4">
      <c r="A56" s="281" t="s">
        <v>51</v>
      </c>
      <c r="B56" s="281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5"/>
    </row>
    <row r="57" spans="1:30" x14ac:dyDescent="0.4">
      <c r="A57" s="282" t="s">
        <v>52</v>
      </c>
      <c r="B57" s="282"/>
      <c r="C57" s="284"/>
      <c r="D57" s="284"/>
      <c r="E57" s="284"/>
      <c r="F57" s="284"/>
      <c r="G57" s="284"/>
      <c r="H57" s="284"/>
      <c r="I57" s="284"/>
      <c r="J57" s="28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284"/>
      <c r="Y57" s="284"/>
      <c r="Z57" s="284"/>
      <c r="AA57" s="284"/>
      <c r="AB57" s="284"/>
      <c r="AC57" s="284"/>
    </row>
    <row r="58" spans="1:30" x14ac:dyDescent="0.4">
      <c r="A58" s="283" t="s">
        <v>33</v>
      </c>
      <c r="B58" s="283"/>
      <c r="Q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30" ht="15" customHeight="1" x14ac:dyDescent="0.4">
      <c r="A59" s="250"/>
      <c r="B59" s="251"/>
      <c r="C59" s="251"/>
      <c r="D59" s="251"/>
      <c r="E59" s="251"/>
      <c r="F59" s="251"/>
      <c r="G59" s="251"/>
      <c r="H59" s="251"/>
      <c r="I59" s="251"/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2"/>
    </row>
    <row r="60" spans="1:30" x14ac:dyDescent="0.4">
      <c r="A60" s="253"/>
      <c r="B60" s="254"/>
      <c r="C60" s="254"/>
      <c r="D60" s="254"/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5"/>
    </row>
    <row r="61" spans="1:30" x14ac:dyDescent="0.4">
      <c r="A61" s="253"/>
      <c r="B61" s="254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54"/>
      <c r="P61" s="254"/>
      <c r="Q61" s="254"/>
      <c r="R61" s="254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5"/>
    </row>
    <row r="62" spans="1:30" x14ac:dyDescent="0.4">
      <c r="A62" s="253"/>
      <c r="B62" s="254"/>
      <c r="C62" s="254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4"/>
      <c r="AC62" s="255"/>
    </row>
    <row r="63" spans="1:30" x14ac:dyDescent="0.4">
      <c r="A63" s="256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8"/>
    </row>
    <row r="64" spans="1:30" x14ac:dyDescent="0.4">
      <c r="A64" s="11"/>
    </row>
    <row r="65" spans="1:2" hidden="1" x14ac:dyDescent="0.4">
      <c r="A65" s="12"/>
      <c r="B65" s="9" t="s">
        <v>19</v>
      </c>
    </row>
    <row r="66" spans="1:2" hidden="1" x14ac:dyDescent="0.4">
      <c r="A66" s="13"/>
      <c r="B66" s="9" t="s">
        <v>24</v>
      </c>
    </row>
    <row r="67" spans="1:2" x14ac:dyDescent="0.4">
      <c r="A67" s="14"/>
    </row>
    <row r="68" spans="1:2" x14ac:dyDescent="0.4">
      <c r="A68" s="14"/>
    </row>
    <row r="69" spans="1:2" x14ac:dyDescent="0.4">
      <c r="A69" s="14"/>
    </row>
  </sheetData>
  <sheetProtection password="C9ED" sheet="1" objects="1" scenarios="1" insertRows="0" deleteRows="0" selectLockedCells="1"/>
  <mergeCells count="226">
    <mergeCell ref="A56:B56"/>
    <mergeCell ref="A57:B57"/>
    <mergeCell ref="A58:B58"/>
    <mergeCell ref="C57:AC57"/>
    <mergeCell ref="C56:AC56"/>
    <mergeCell ref="AC22:AC24"/>
    <mergeCell ref="AC25:AC27"/>
    <mergeCell ref="AC28:AC30"/>
    <mergeCell ref="AC31:AC33"/>
    <mergeCell ref="AC34:AC36"/>
    <mergeCell ref="AC37:AC39"/>
    <mergeCell ref="AC40:AC42"/>
    <mergeCell ref="AC43:AC45"/>
    <mergeCell ref="AC46:AC48"/>
    <mergeCell ref="P43:P45"/>
    <mergeCell ref="P40:P42"/>
    <mergeCell ref="P37:P39"/>
    <mergeCell ref="P34:P36"/>
    <mergeCell ref="P31:P33"/>
    <mergeCell ref="P28:P30"/>
    <mergeCell ref="P25:P27"/>
    <mergeCell ref="P22:P24"/>
    <mergeCell ref="AB46:AB48"/>
    <mergeCell ref="AB43:AB45"/>
    <mergeCell ref="Y22:Y24"/>
    <mergeCell ref="AB40:AB42"/>
    <mergeCell ref="AB37:AB39"/>
    <mergeCell ref="AB34:AB36"/>
    <mergeCell ref="AB31:AB33"/>
    <mergeCell ref="AB28:AB30"/>
    <mergeCell ref="AB25:AB27"/>
    <mergeCell ref="AB22:AB24"/>
    <mergeCell ref="AA46:AA48"/>
    <mergeCell ref="Y46:Y48"/>
    <mergeCell ref="Z46:Z48"/>
    <mergeCell ref="Z22:Z24"/>
    <mergeCell ref="AA22:AA24"/>
    <mergeCell ref="AA25:AA27"/>
    <mergeCell ref="AA28:AA30"/>
    <mergeCell ref="AA31:AA33"/>
    <mergeCell ref="AA34:AA36"/>
    <mergeCell ref="AA37:AA39"/>
    <mergeCell ref="AA40:AA42"/>
    <mergeCell ref="AA43:AA45"/>
    <mergeCell ref="Z43:Z45"/>
    <mergeCell ref="Z40:Z42"/>
    <mergeCell ref="Z37:Z39"/>
    <mergeCell ref="Z34:Z36"/>
    <mergeCell ref="Z31:Z33"/>
    <mergeCell ref="Z28:Z30"/>
    <mergeCell ref="Z25:Z27"/>
    <mergeCell ref="Y25:Y27"/>
    <mergeCell ref="Y28:Y30"/>
    <mergeCell ref="Y31:Y33"/>
    <mergeCell ref="Y34:Y36"/>
    <mergeCell ref="Y37:Y39"/>
    <mergeCell ref="Y40:Y42"/>
    <mergeCell ref="Y43:Y45"/>
    <mergeCell ref="Q31:Q33"/>
    <mergeCell ref="Q34:Q36"/>
    <mergeCell ref="Q37:Q39"/>
    <mergeCell ref="Q40:Q42"/>
    <mergeCell ref="V28:V30"/>
    <mergeCell ref="V25:V27"/>
    <mergeCell ref="V43:V45"/>
    <mergeCell ref="V40:V42"/>
    <mergeCell ref="V37:V39"/>
    <mergeCell ref="V34:V36"/>
    <mergeCell ref="V31:V33"/>
    <mergeCell ref="R43:R45"/>
    <mergeCell ref="R40:R42"/>
    <mergeCell ref="R37:R39"/>
    <mergeCell ref="R34:R36"/>
    <mergeCell ref="R31:R33"/>
    <mergeCell ref="R28:R30"/>
    <mergeCell ref="V22:V24"/>
    <mergeCell ref="U22:U24"/>
    <mergeCell ref="U25:U27"/>
    <mergeCell ref="U28:U30"/>
    <mergeCell ref="U31:U33"/>
    <mergeCell ref="U34:U36"/>
    <mergeCell ref="U37:U39"/>
    <mergeCell ref="X25:X27"/>
    <mergeCell ref="P46:P48"/>
    <mergeCell ref="V46:V48"/>
    <mergeCell ref="X22:X24"/>
    <mergeCell ref="R46:R48"/>
    <mergeCell ref="R25:R27"/>
    <mergeCell ref="X43:X45"/>
    <mergeCell ref="X40:X42"/>
    <mergeCell ref="X37:X39"/>
    <mergeCell ref="X34:X36"/>
    <mergeCell ref="X31:X33"/>
    <mergeCell ref="X28:X30"/>
    <mergeCell ref="P16:P18"/>
    <mergeCell ref="A19:A21"/>
    <mergeCell ref="U40:U42"/>
    <mergeCell ref="U43:U45"/>
    <mergeCell ref="U46:U48"/>
    <mergeCell ref="A37:A39"/>
    <mergeCell ref="A40:A42"/>
    <mergeCell ref="A43:A45"/>
    <mergeCell ref="A46:A48"/>
    <mergeCell ref="S22:S24"/>
    <mergeCell ref="S25:S27"/>
    <mergeCell ref="S28:S30"/>
    <mergeCell ref="S31:S33"/>
    <mergeCell ref="S34:S36"/>
    <mergeCell ref="S37:S39"/>
    <mergeCell ref="S40:S42"/>
    <mergeCell ref="S43:S45"/>
    <mergeCell ref="S46:S48"/>
    <mergeCell ref="R22:R24"/>
    <mergeCell ref="Q22:Q24"/>
    <mergeCell ref="Q25:Q27"/>
    <mergeCell ref="Q28:Q30"/>
    <mergeCell ref="A13:A15"/>
    <mergeCell ref="S13:S15"/>
    <mergeCell ref="T13:T15"/>
    <mergeCell ref="AA13:AA15"/>
    <mergeCell ref="A7:AB7"/>
    <mergeCell ref="E11:O11"/>
    <mergeCell ref="P11:R11"/>
    <mergeCell ref="A11:B11"/>
    <mergeCell ref="C11:D11"/>
    <mergeCell ref="E9:O10"/>
    <mergeCell ref="A10:D10"/>
    <mergeCell ref="AB13:AB15"/>
    <mergeCell ref="S11:X11"/>
    <mergeCell ref="Y11:AA11"/>
    <mergeCell ref="AC13:AC15"/>
    <mergeCell ref="A16:A18"/>
    <mergeCell ref="U13:U15"/>
    <mergeCell ref="V13:V15"/>
    <mergeCell ref="W13:W15"/>
    <mergeCell ref="X13:X15"/>
    <mergeCell ref="Y13:Y15"/>
    <mergeCell ref="Z13:Z15"/>
    <mergeCell ref="P13:P15"/>
    <mergeCell ref="Q13:Q15"/>
    <mergeCell ref="R13:R15"/>
    <mergeCell ref="AC16:AC18"/>
    <mergeCell ref="W16:W18"/>
    <mergeCell ref="X16:X18"/>
    <mergeCell ref="Y16:Y18"/>
    <mergeCell ref="Z16:Z18"/>
    <mergeCell ref="AA16:AA18"/>
    <mergeCell ref="AB16:AB18"/>
    <mergeCell ref="Q16:Q18"/>
    <mergeCell ref="R16:R18"/>
    <mergeCell ref="S16:S18"/>
    <mergeCell ref="T16:T18"/>
    <mergeCell ref="U16:U18"/>
    <mergeCell ref="V16:V18"/>
    <mergeCell ref="A49:A51"/>
    <mergeCell ref="S19:S21"/>
    <mergeCell ref="T19:T21"/>
    <mergeCell ref="U19:U21"/>
    <mergeCell ref="V19:V21"/>
    <mergeCell ref="P19:P21"/>
    <mergeCell ref="Q19:Q21"/>
    <mergeCell ref="R19:R21"/>
    <mergeCell ref="A22:A24"/>
    <mergeCell ref="A25:A27"/>
    <mergeCell ref="A28:A30"/>
    <mergeCell ref="A31:A33"/>
    <mergeCell ref="A34:A36"/>
    <mergeCell ref="U49:U51"/>
    <mergeCell ref="V49:V51"/>
    <mergeCell ref="P49:P51"/>
    <mergeCell ref="Q49:Q51"/>
    <mergeCell ref="R49:R51"/>
    <mergeCell ref="S49:S51"/>
    <mergeCell ref="T49:T51"/>
    <mergeCell ref="T46:T48"/>
    <mergeCell ref="T43:T45"/>
    <mergeCell ref="Q43:Q45"/>
    <mergeCell ref="Q46:Q48"/>
    <mergeCell ref="Y19:Y21"/>
    <mergeCell ref="Z19:Z21"/>
    <mergeCell ref="AA19:AA21"/>
    <mergeCell ref="AB19:AB21"/>
    <mergeCell ref="AC19:AC21"/>
    <mergeCell ref="W19:W21"/>
    <mergeCell ref="X19:X21"/>
    <mergeCell ref="AA49:AA51"/>
    <mergeCell ref="A52:A54"/>
    <mergeCell ref="T40:T42"/>
    <mergeCell ref="T37:T39"/>
    <mergeCell ref="T34:T36"/>
    <mergeCell ref="T31:T33"/>
    <mergeCell ref="T28:T30"/>
    <mergeCell ref="T25:T27"/>
    <mergeCell ref="T22:T24"/>
    <mergeCell ref="AC52:AC54"/>
    <mergeCell ref="W52:W54"/>
    <mergeCell ref="X52:X54"/>
    <mergeCell ref="Y52:Y54"/>
    <mergeCell ref="Z52:Z54"/>
    <mergeCell ref="AA52:AA54"/>
    <mergeCell ref="AB52:AB54"/>
    <mergeCell ref="Q52:Q54"/>
    <mergeCell ref="A59:AC63"/>
    <mergeCell ref="AB49:AB51"/>
    <mergeCell ref="AC49:AC51"/>
    <mergeCell ref="W49:W51"/>
    <mergeCell ref="X49:X51"/>
    <mergeCell ref="Y49:Y51"/>
    <mergeCell ref="Z49:Z51"/>
    <mergeCell ref="W22:W24"/>
    <mergeCell ref="W25:W27"/>
    <mergeCell ref="W28:W30"/>
    <mergeCell ref="W31:W33"/>
    <mergeCell ref="W34:W36"/>
    <mergeCell ref="W37:W39"/>
    <mergeCell ref="W40:W42"/>
    <mergeCell ref="W43:W45"/>
    <mergeCell ref="W46:W48"/>
    <mergeCell ref="A55:AA55"/>
    <mergeCell ref="R52:R54"/>
    <mergeCell ref="S52:S54"/>
    <mergeCell ref="T52:T54"/>
    <mergeCell ref="U52:U54"/>
    <mergeCell ref="V52:V54"/>
    <mergeCell ref="P52:P54"/>
    <mergeCell ref="X46:X48"/>
  </mergeCells>
  <conditionalFormatting sqref="AA13:AA54">
    <cfRule type="cellIs" dxfId="141" priority="1" operator="lessThanOrEqual">
      <formula>7.5</formula>
    </cfRule>
    <cfRule type="cellIs" dxfId="140" priority="2" operator="greaterThan">
      <formula>7.5</formula>
    </cfRule>
  </conditionalFormatting>
  <pageMargins left="0.7" right="0.7" top="0.75" bottom="0.75" header="0.3" footer="0.3"/>
  <pageSetup scale="88" orientation="portrait" r:id="rId1"/>
  <rowBreaks count="1" manualBreakCount="1">
    <brk id="39" max="28" man="1"/>
  </rowBreaks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79998168889431442"/>
  </sheetPr>
  <dimension ref="A1:AN109"/>
  <sheetViews>
    <sheetView showGridLines="0" view="pageBreakPreview" zoomScale="90" zoomScaleNormal="90" zoomScaleSheetLayoutView="90" zoomScalePageLayoutView="90" workbookViewId="0">
      <selection activeCell="C10" sqref="C10:E10"/>
    </sheetView>
  </sheetViews>
  <sheetFormatPr baseColWidth="10" defaultColWidth="10.88671875" defaultRowHeight="16.2" x14ac:dyDescent="0.4"/>
  <cols>
    <col min="1" max="1" width="5.6640625" style="2" customWidth="1"/>
    <col min="2" max="2" width="40.6640625" style="2" customWidth="1"/>
    <col min="3" max="3" width="25.6640625" style="2" customWidth="1"/>
    <col min="4" max="5" width="14.6640625" style="2" customWidth="1"/>
    <col min="6" max="6" width="10.6640625" style="2" customWidth="1"/>
    <col min="7" max="9" width="15.6640625" style="2" customWidth="1"/>
    <col min="10" max="10" width="11.44140625" style="2" hidden="1" customWidth="1"/>
    <col min="11" max="15" width="12.6640625" style="2" hidden="1" customWidth="1"/>
    <col min="16" max="17" width="11.44140625" style="2" hidden="1" customWidth="1"/>
    <col min="18" max="18" width="12.6640625" style="2" hidden="1" customWidth="1"/>
    <col min="19" max="19" width="18.6640625" style="20" hidden="1" customWidth="1"/>
    <col min="20" max="26" width="10.88671875" style="5"/>
    <col min="27" max="16384" width="10.88671875" style="2"/>
  </cols>
  <sheetData>
    <row r="1" spans="1:40" x14ac:dyDescent="0.4">
      <c r="A1" s="5"/>
      <c r="B1" s="5"/>
      <c r="C1" s="5"/>
      <c r="D1" s="5"/>
      <c r="E1" s="5"/>
      <c r="F1" s="5"/>
      <c r="G1" s="5"/>
      <c r="H1" s="5"/>
      <c r="I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</row>
    <row r="2" spans="1:40" x14ac:dyDescent="0.4">
      <c r="A2" s="5"/>
      <c r="B2" s="5"/>
      <c r="C2" s="5"/>
      <c r="D2" s="5"/>
      <c r="E2" s="5"/>
      <c r="F2" s="5"/>
      <c r="G2" s="5"/>
      <c r="H2" s="5"/>
      <c r="I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</row>
    <row r="3" spans="1:40" x14ac:dyDescent="0.4">
      <c r="A3" s="5"/>
      <c r="B3" s="5"/>
      <c r="C3" s="5"/>
      <c r="D3" s="5"/>
      <c r="E3" s="5"/>
      <c r="F3" s="5"/>
      <c r="G3" s="5"/>
      <c r="H3" s="5"/>
      <c r="I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</row>
    <row r="4" spans="1:40" x14ac:dyDescent="0.4">
      <c r="A4" s="5"/>
      <c r="B4" s="5"/>
      <c r="C4" s="5"/>
      <c r="D4" s="5"/>
      <c r="E4" s="5"/>
      <c r="F4" s="5"/>
      <c r="G4" s="5"/>
      <c r="H4" s="5"/>
      <c r="I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</row>
    <row r="5" spans="1:40" x14ac:dyDescent="0.4">
      <c r="A5" s="5"/>
      <c r="B5" s="5"/>
      <c r="C5" s="5"/>
      <c r="D5" s="5"/>
      <c r="E5" s="5"/>
      <c r="F5" s="5"/>
      <c r="G5" s="5"/>
      <c r="H5" s="5"/>
      <c r="I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</row>
    <row r="6" spans="1:40" x14ac:dyDescent="0.4">
      <c r="A6" s="5"/>
      <c r="B6" s="5"/>
      <c r="C6" s="5"/>
      <c r="D6" s="5"/>
      <c r="E6" s="5"/>
      <c r="F6" s="5"/>
      <c r="G6" s="5"/>
      <c r="H6" s="5"/>
      <c r="I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</row>
    <row r="7" spans="1:40" x14ac:dyDescent="0.4">
      <c r="A7" s="5"/>
      <c r="B7" s="5"/>
      <c r="C7" s="5"/>
      <c r="D7" s="5"/>
      <c r="E7" s="5"/>
      <c r="F7" s="5"/>
      <c r="G7" s="5"/>
      <c r="H7" s="5"/>
      <c r="I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</row>
    <row r="8" spans="1:40" s="1" customFormat="1" ht="30" customHeight="1" x14ac:dyDescent="0.4">
      <c r="A8" s="223" t="s">
        <v>99</v>
      </c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S8" s="21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</row>
    <row r="9" spans="1:40" s="1" customFormat="1" ht="13.05" customHeight="1" x14ac:dyDescent="0.4">
      <c r="A9" s="126" t="s">
        <v>93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33"/>
      <c r="M9" s="115"/>
      <c r="N9" s="115"/>
      <c r="S9" s="21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</row>
    <row r="10" spans="1:40" s="15" customFormat="1" ht="18" customHeight="1" x14ac:dyDescent="0.4">
      <c r="A10" s="42" t="s">
        <v>31</v>
      </c>
      <c r="B10" s="41"/>
      <c r="C10" s="218"/>
      <c r="D10" s="219"/>
      <c r="E10" s="220"/>
      <c r="F10" s="149"/>
      <c r="G10" s="150"/>
      <c r="H10" s="40"/>
      <c r="I10" s="40"/>
      <c r="J10" s="224" t="s">
        <v>27</v>
      </c>
      <c r="K10" s="286" t="s">
        <v>76</v>
      </c>
      <c r="L10" s="226" t="s">
        <v>63</v>
      </c>
      <c r="M10" s="229" t="s">
        <v>64</v>
      </c>
      <c r="N10" s="229" t="s">
        <v>65</v>
      </c>
      <c r="O10" s="211" t="s">
        <v>2</v>
      </c>
      <c r="P10" s="214" t="s">
        <v>49</v>
      </c>
      <c r="Q10" s="215" t="s">
        <v>50</v>
      </c>
      <c r="R10" s="17"/>
      <c r="S10" s="35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</row>
    <row r="11" spans="1:40" s="15" customFormat="1" ht="18" customHeight="1" x14ac:dyDescent="0.4">
      <c r="A11" s="234" t="s">
        <v>34</v>
      </c>
      <c r="B11" s="235"/>
      <c r="C11" s="236"/>
      <c r="D11" s="218"/>
      <c r="E11" s="220"/>
      <c r="F11" s="149"/>
      <c r="G11" s="150"/>
      <c r="H11" s="40"/>
      <c r="I11" s="40"/>
      <c r="J11" s="224"/>
      <c r="K11" s="287"/>
      <c r="L11" s="227"/>
      <c r="M11" s="230"/>
      <c r="N11" s="230"/>
      <c r="O11" s="212"/>
      <c r="P11" s="214"/>
      <c r="Q11" s="215"/>
      <c r="R11" s="17"/>
      <c r="S11" s="35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</row>
    <row r="12" spans="1:40" s="15" customFormat="1" ht="18" customHeight="1" x14ac:dyDescent="0.4">
      <c r="A12" s="234" t="s">
        <v>45</v>
      </c>
      <c r="B12" s="235"/>
      <c r="C12" s="236"/>
      <c r="D12" s="221"/>
      <c r="E12" s="222"/>
      <c r="F12" s="150"/>
      <c r="G12" s="150"/>
      <c r="H12" s="40"/>
      <c r="I12" s="40"/>
      <c r="J12" s="224"/>
      <c r="K12" s="287"/>
      <c r="L12" s="227"/>
      <c r="M12" s="230"/>
      <c r="N12" s="230"/>
      <c r="O12" s="212"/>
      <c r="P12" s="214"/>
      <c r="Q12" s="215"/>
      <c r="R12" s="17"/>
      <c r="S12" s="35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</row>
    <row r="13" spans="1:40" s="15" customFormat="1" ht="13.05" customHeight="1" x14ac:dyDescent="0.4">
      <c r="A13" s="119"/>
      <c r="B13" s="119"/>
      <c r="C13" s="119"/>
      <c r="D13" s="119"/>
      <c r="E13" s="119"/>
      <c r="F13" s="119"/>
      <c r="G13" s="119"/>
      <c r="H13" s="119"/>
      <c r="I13" s="119"/>
      <c r="J13" s="224"/>
      <c r="K13" s="287"/>
      <c r="L13" s="227"/>
      <c r="M13" s="230"/>
      <c r="N13" s="230"/>
      <c r="O13" s="212"/>
      <c r="P13" s="214"/>
      <c r="Q13" s="214"/>
      <c r="S13" s="22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</row>
    <row r="14" spans="1:40" s="8" customFormat="1" ht="50.1" customHeight="1" x14ac:dyDescent="0.3">
      <c r="A14" s="232" t="s">
        <v>35</v>
      </c>
      <c r="B14" s="233"/>
      <c r="C14" s="116" t="s">
        <v>56</v>
      </c>
      <c r="D14" s="56" t="s">
        <v>53</v>
      </c>
      <c r="E14" s="56" t="s">
        <v>87</v>
      </c>
      <c r="F14" s="56" t="s">
        <v>47</v>
      </c>
      <c r="G14" s="56" t="s">
        <v>48</v>
      </c>
      <c r="H14" s="66" t="s">
        <v>54</v>
      </c>
      <c r="I14" s="66" t="s">
        <v>55</v>
      </c>
      <c r="J14" s="225"/>
      <c r="K14" s="288"/>
      <c r="L14" s="228"/>
      <c r="M14" s="231"/>
      <c r="N14" s="231"/>
      <c r="O14" s="213"/>
      <c r="P14" s="214"/>
      <c r="Q14" s="214"/>
      <c r="R14" s="32" t="s">
        <v>86</v>
      </c>
      <c r="S14" s="64" t="s">
        <v>39</v>
      </c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</row>
    <row r="15" spans="1:40" s="17" customFormat="1" ht="20.100000000000001" customHeight="1" x14ac:dyDescent="0.4">
      <c r="A15" s="118">
        <v>1</v>
      </c>
      <c r="B15" s="60"/>
      <c r="C15" s="60"/>
      <c r="D15" s="60"/>
      <c r="E15" s="60"/>
      <c r="F15" s="60"/>
      <c r="G15" s="60"/>
      <c r="H15" s="60"/>
      <c r="I15" s="60"/>
      <c r="J15" s="207"/>
      <c r="K15" s="201"/>
      <c r="L15" s="204"/>
      <c r="M15" s="201"/>
      <c r="N15" s="201"/>
      <c r="O15" s="201"/>
      <c r="P15" s="202">
        <f>COUNTA(K15:O29)</f>
        <v>0</v>
      </c>
      <c r="Q15" s="202">
        <f>SUM(K15:O29)</f>
        <v>0</v>
      </c>
      <c r="R15" s="203" t="e">
        <f>Q15/P15*10</f>
        <v>#DIV/0!</v>
      </c>
      <c r="S15" s="200"/>
    </row>
    <row r="16" spans="1:40" s="17" customFormat="1" ht="20.100000000000001" customHeight="1" x14ac:dyDescent="0.4">
      <c r="A16" s="118">
        <v>2</v>
      </c>
      <c r="B16" s="60"/>
      <c r="C16" s="60"/>
      <c r="D16" s="60"/>
      <c r="E16" s="60"/>
      <c r="F16" s="60"/>
      <c r="G16" s="60"/>
      <c r="H16" s="60"/>
      <c r="I16" s="60"/>
      <c r="J16" s="207"/>
      <c r="K16" s="201"/>
      <c r="L16" s="205"/>
      <c r="M16" s="201"/>
      <c r="N16" s="201"/>
      <c r="O16" s="201"/>
      <c r="P16" s="202"/>
      <c r="Q16" s="202"/>
      <c r="R16" s="203"/>
      <c r="S16" s="200"/>
    </row>
    <row r="17" spans="1:40" s="17" customFormat="1" ht="20.100000000000001" customHeight="1" x14ac:dyDescent="0.4">
      <c r="A17" s="118">
        <v>3</v>
      </c>
      <c r="B17" s="60"/>
      <c r="C17" s="60"/>
      <c r="D17" s="60"/>
      <c r="E17" s="60"/>
      <c r="F17" s="60"/>
      <c r="G17" s="60"/>
      <c r="H17" s="60"/>
      <c r="I17" s="60"/>
      <c r="J17" s="207"/>
      <c r="K17" s="201"/>
      <c r="L17" s="205"/>
      <c r="M17" s="201"/>
      <c r="N17" s="201"/>
      <c r="O17" s="201"/>
      <c r="P17" s="202"/>
      <c r="Q17" s="202"/>
      <c r="R17" s="203"/>
      <c r="S17" s="200"/>
    </row>
    <row r="18" spans="1:40" s="17" customFormat="1" ht="20.100000000000001" customHeight="1" x14ac:dyDescent="0.4">
      <c r="A18" s="118">
        <v>4</v>
      </c>
      <c r="B18" s="60"/>
      <c r="C18" s="60"/>
      <c r="D18" s="60"/>
      <c r="E18" s="60"/>
      <c r="F18" s="60"/>
      <c r="G18" s="60"/>
      <c r="H18" s="60"/>
      <c r="I18" s="60"/>
      <c r="J18" s="207"/>
      <c r="K18" s="201"/>
      <c r="L18" s="205"/>
      <c r="M18" s="201"/>
      <c r="N18" s="201"/>
      <c r="O18" s="201"/>
      <c r="P18" s="202"/>
      <c r="Q18" s="202"/>
      <c r="R18" s="203"/>
      <c r="S18" s="200"/>
    </row>
    <row r="19" spans="1:40" s="17" customFormat="1" ht="20.100000000000001" customHeight="1" x14ac:dyDescent="0.4">
      <c r="A19" s="118">
        <v>5</v>
      </c>
      <c r="B19" s="60"/>
      <c r="C19" s="60"/>
      <c r="D19" s="60"/>
      <c r="E19" s="60"/>
      <c r="F19" s="60"/>
      <c r="G19" s="60"/>
      <c r="H19" s="60"/>
      <c r="I19" s="60"/>
      <c r="J19" s="207"/>
      <c r="K19" s="201"/>
      <c r="L19" s="205"/>
      <c r="M19" s="201"/>
      <c r="N19" s="201"/>
      <c r="O19" s="201"/>
      <c r="P19" s="202"/>
      <c r="Q19" s="202"/>
      <c r="R19" s="203"/>
      <c r="S19" s="200"/>
    </row>
    <row r="20" spans="1:40" s="17" customFormat="1" ht="20.100000000000001" customHeight="1" x14ac:dyDescent="0.4">
      <c r="A20" s="118">
        <v>6</v>
      </c>
      <c r="B20" s="60"/>
      <c r="C20" s="60"/>
      <c r="D20" s="60"/>
      <c r="E20" s="60"/>
      <c r="F20" s="60"/>
      <c r="G20" s="60"/>
      <c r="H20" s="60"/>
      <c r="I20" s="60"/>
      <c r="J20" s="207"/>
      <c r="K20" s="201"/>
      <c r="L20" s="205"/>
      <c r="M20" s="201"/>
      <c r="N20" s="201"/>
      <c r="O20" s="201"/>
      <c r="P20" s="202"/>
      <c r="Q20" s="202"/>
      <c r="R20" s="203"/>
      <c r="S20" s="200"/>
    </row>
    <row r="21" spans="1:40" s="17" customFormat="1" ht="20.100000000000001" customHeight="1" x14ac:dyDescent="0.4">
      <c r="A21" s="118">
        <v>7</v>
      </c>
      <c r="B21" s="60"/>
      <c r="C21" s="60"/>
      <c r="D21" s="60"/>
      <c r="E21" s="60"/>
      <c r="F21" s="60"/>
      <c r="G21" s="60"/>
      <c r="H21" s="60"/>
      <c r="I21" s="60"/>
      <c r="J21" s="207"/>
      <c r="K21" s="201"/>
      <c r="L21" s="205"/>
      <c r="M21" s="201"/>
      <c r="N21" s="201"/>
      <c r="O21" s="201"/>
      <c r="P21" s="202"/>
      <c r="Q21" s="202"/>
      <c r="R21" s="203"/>
      <c r="S21" s="200"/>
    </row>
    <row r="22" spans="1:40" s="17" customFormat="1" ht="20.100000000000001" customHeight="1" x14ac:dyDescent="0.4">
      <c r="A22" s="118">
        <v>8</v>
      </c>
      <c r="B22" s="60"/>
      <c r="C22" s="60"/>
      <c r="D22" s="60"/>
      <c r="E22" s="60"/>
      <c r="F22" s="60"/>
      <c r="G22" s="60"/>
      <c r="H22" s="60"/>
      <c r="I22" s="60"/>
      <c r="J22" s="207"/>
      <c r="K22" s="201"/>
      <c r="L22" s="205"/>
      <c r="M22" s="201"/>
      <c r="N22" s="201"/>
      <c r="O22" s="201"/>
      <c r="P22" s="202"/>
      <c r="Q22" s="202"/>
      <c r="R22" s="203"/>
      <c r="S22" s="200"/>
    </row>
    <row r="23" spans="1:40" s="17" customFormat="1" ht="20.100000000000001" customHeight="1" x14ac:dyDescent="0.4">
      <c r="A23" s="118">
        <v>9</v>
      </c>
      <c r="B23" s="60"/>
      <c r="C23" s="60"/>
      <c r="D23" s="60"/>
      <c r="E23" s="60"/>
      <c r="F23" s="60"/>
      <c r="G23" s="60"/>
      <c r="H23" s="60"/>
      <c r="I23" s="60"/>
      <c r="J23" s="207"/>
      <c r="K23" s="201"/>
      <c r="L23" s="205"/>
      <c r="M23" s="201"/>
      <c r="N23" s="201"/>
      <c r="O23" s="201"/>
      <c r="P23" s="202"/>
      <c r="Q23" s="202"/>
      <c r="R23" s="203"/>
      <c r="S23" s="200"/>
    </row>
    <row r="24" spans="1:40" s="17" customFormat="1" ht="20.100000000000001" customHeight="1" x14ac:dyDescent="0.4">
      <c r="A24" s="118">
        <v>10</v>
      </c>
      <c r="B24" s="60"/>
      <c r="C24" s="60"/>
      <c r="D24" s="60"/>
      <c r="E24" s="60"/>
      <c r="F24" s="60"/>
      <c r="G24" s="60"/>
      <c r="H24" s="60"/>
      <c r="I24" s="60"/>
      <c r="J24" s="207"/>
      <c r="K24" s="201"/>
      <c r="L24" s="205"/>
      <c r="M24" s="201"/>
      <c r="N24" s="201"/>
      <c r="O24" s="201"/>
      <c r="P24" s="202"/>
      <c r="Q24" s="202"/>
      <c r="R24" s="203"/>
      <c r="S24" s="200"/>
    </row>
    <row r="25" spans="1:40" s="17" customFormat="1" ht="20.100000000000001" customHeight="1" x14ac:dyDescent="0.4">
      <c r="A25" s="118">
        <v>11</v>
      </c>
      <c r="B25" s="60"/>
      <c r="C25" s="60"/>
      <c r="D25" s="60"/>
      <c r="E25" s="60"/>
      <c r="F25" s="60"/>
      <c r="G25" s="60"/>
      <c r="H25" s="60"/>
      <c r="I25" s="60"/>
      <c r="J25" s="207"/>
      <c r="K25" s="201"/>
      <c r="L25" s="205"/>
      <c r="M25" s="201"/>
      <c r="N25" s="201"/>
      <c r="O25" s="201"/>
      <c r="P25" s="202"/>
      <c r="Q25" s="202"/>
      <c r="R25" s="203"/>
      <c r="S25" s="200"/>
    </row>
    <row r="26" spans="1:40" s="17" customFormat="1" ht="20.100000000000001" customHeight="1" x14ac:dyDescent="0.4">
      <c r="A26" s="118">
        <v>12</v>
      </c>
      <c r="B26" s="60"/>
      <c r="C26" s="60"/>
      <c r="D26" s="60"/>
      <c r="E26" s="60"/>
      <c r="F26" s="60"/>
      <c r="G26" s="60"/>
      <c r="H26" s="60"/>
      <c r="I26" s="60"/>
      <c r="J26" s="207"/>
      <c r="K26" s="201"/>
      <c r="L26" s="205"/>
      <c r="M26" s="201"/>
      <c r="N26" s="201"/>
      <c r="O26" s="201"/>
      <c r="P26" s="202"/>
      <c r="Q26" s="202"/>
      <c r="R26" s="203"/>
      <c r="S26" s="200"/>
    </row>
    <row r="27" spans="1:40" s="17" customFormat="1" ht="20.100000000000001" customHeight="1" x14ac:dyDescent="0.4">
      <c r="A27" s="118">
        <v>13</v>
      </c>
      <c r="B27" s="60"/>
      <c r="C27" s="60"/>
      <c r="D27" s="60"/>
      <c r="E27" s="60"/>
      <c r="F27" s="60"/>
      <c r="G27" s="60"/>
      <c r="H27" s="60"/>
      <c r="I27" s="60"/>
      <c r="J27" s="207"/>
      <c r="K27" s="201"/>
      <c r="L27" s="205"/>
      <c r="M27" s="201"/>
      <c r="N27" s="201"/>
      <c r="O27" s="201"/>
      <c r="P27" s="202"/>
      <c r="Q27" s="202"/>
      <c r="R27" s="203"/>
      <c r="S27" s="200"/>
    </row>
    <row r="28" spans="1:40" s="17" customFormat="1" ht="20.100000000000001" customHeight="1" x14ac:dyDescent="0.4">
      <c r="A28" s="118">
        <v>14</v>
      </c>
      <c r="B28" s="60"/>
      <c r="C28" s="60"/>
      <c r="D28" s="60"/>
      <c r="E28" s="60"/>
      <c r="F28" s="60"/>
      <c r="G28" s="60"/>
      <c r="H28" s="60"/>
      <c r="I28" s="60"/>
      <c r="J28" s="207"/>
      <c r="K28" s="201"/>
      <c r="L28" s="205"/>
      <c r="M28" s="201"/>
      <c r="N28" s="201"/>
      <c r="O28" s="201"/>
      <c r="P28" s="202"/>
      <c r="Q28" s="202"/>
      <c r="R28" s="203"/>
      <c r="S28" s="200"/>
    </row>
    <row r="29" spans="1:40" s="17" customFormat="1" ht="20.100000000000001" customHeight="1" x14ac:dyDescent="0.4">
      <c r="A29" s="118">
        <v>15</v>
      </c>
      <c r="B29" s="60"/>
      <c r="C29" s="60"/>
      <c r="D29" s="60"/>
      <c r="E29" s="60"/>
      <c r="F29" s="60"/>
      <c r="G29" s="60"/>
      <c r="H29" s="60"/>
      <c r="I29" s="60"/>
      <c r="J29" s="207"/>
      <c r="K29" s="201"/>
      <c r="L29" s="206"/>
      <c r="M29" s="201"/>
      <c r="N29" s="201"/>
      <c r="O29" s="201"/>
      <c r="P29" s="202"/>
      <c r="Q29" s="202"/>
      <c r="R29" s="203"/>
      <c r="S29" s="200"/>
    </row>
    <row r="30" spans="1:40" s="6" customFormat="1" ht="16.8" hidden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196"/>
      <c r="L30" s="196"/>
      <c r="M30" s="196"/>
      <c r="N30" s="196"/>
      <c r="O30" s="196"/>
      <c r="P30" s="196"/>
      <c r="Q30" s="30">
        <f>COUNTIF(Q15:Q29,"&gt;7.50")</f>
        <v>0</v>
      </c>
      <c r="R30" s="5"/>
      <c r="S30" s="28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</row>
    <row r="31" spans="1:40" s="6" customFormat="1" ht="16.8" x14ac:dyDescent="0.4">
      <c r="A31" s="193" t="s">
        <v>51</v>
      </c>
      <c r="B31" s="193"/>
      <c r="C31" s="198"/>
      <c r="D31" s="198"/>
      <c r="E31" s="198"/>
      <c r="F31" s="198"/>
      <c r="G31" s="198"/>
      <c r="H31" s="198"/>
      <c r="I31" s="198"/>
      <c r="J31" s="44"/>
      <c r="K31" s="45"/>
      <c r="L31" s="45"/>
      <c r="M31" s="45"/>
      <c r="N31" s="45"/>
      <c r="O31" s="45"/>
      <c r="P31" s="45"/>
      <c r="Q31" s="46"/>
      <c r="R31" s="44"/>
      <c r="S31" s="47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</row>
    <row r="32" spans="1:40" s="6" customFormat="1" ht="16.8" x14ac:dyDescent="0.4">
      <c r="A32" s="194" t="s">
        <v>52</v>
      </c>
      <c r="B32" s="194"/>
      <c r="C32" s="199"/>
      <c r="D32" s="199"/>
      <c r="E32" s="199"/>
      <c r="F32" s="199"/>
      <c r="G32" s="199"/>
      <c r="H32" s="199"/>
      <c r="I32" s="199"/>
      <c r="J32" s="44"/>
      <c r="K32" s="45"/>
      <c r="L32" s="45"/>
      <c r="M32" s="45"/>
      <c r="N32" s="45"/>
      <c r="O32" s="45"/>
      <c r="P32" s="45"/>
      <c r="Q32" s="46"/>
      <c r="R32" s="44"/>
      <c r="S32" s="47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</row>
    <row r="33" spans="1:40" s="6" customFormat="1" ht="15.75" customHeight="1" x14ac:dyDescent="0.4">
      <c r="A33" s="197" t="s">
        <v>42</v>
      </c>
      <c r="B33" s="197"/>
      <c r="C33" s="117"/>
      <c r="D33" s="117"/>
      <c r="E33" s="117"/>
      <c r="F33" s="117"/>
      <c r="G33" s="117"/>
      <c r="H33" s="117"/>
      <c r="I33" s="117"/>
      <c r="J33" s="25"/>
      <c r="K33" s="25"/>
      <c r="L33" s="25"/>
      <c r="M33" s="25"/>
      <c r="N33" s="25"/>
      <c r="O33" s="25"/>
      <c r="P33" s="25"/>
      <c r="Q33" s="25"/>
      <c r="R33" s="25"/>
      <c r="S33" s="25"/>
    </row>
    <row r="34" spans="1:40" s="6" customFormat="1" ht="15.75" customHeight="1" x14ac:dyDescent="0.4">
      <c r="A34" s="195"/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</row>
    <row r="35" spans="1:40" s="6" customFormat="1" ht="15.75" customHeight="1" x14ac:dyDescent="0.4">
      <c r="A35" s="195"/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</row>
    <row r="36" spans="1:40" s="6" customFormat="1" ht="15.75" customHeight="1" x14ac:dyDescent="0.4">
      <c r="A36" s="195"/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  <c r="S36" s="195"/>
    </row>
    <row r="37" spans="1:40" s="6" customFormat="1" ht="15.75" customHeight="1" x14ac:dyDescent="0.4">
      <c r="A37" s="195"/>
      <c r="B37" s="195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19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</row>
    <row r="38" spans="1:40" s="6" customFormat="1" ht="15.75" customHeight="1" x14ac:dyDescent="0.4">
      <c r="A38" s="25"/>
      <c r="B38" s="25"/>
      <c r="C38" s="25"/>
      <c r="D38" s="25"/>
      <c r="E38" s="25"/>
      <c r="F38" s="25"/>
      <c r="G38" s="25"/>
      <c r="H38" s="25"/>
      <c r="I38" s="25"/>
      <c r="J38" s="29"/>
      <c r="P38" s="26"/>
      <c r="Q38" s="26"/>
      <c r="R38" s="26"/>
      <c r="S38" s="26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</row>
    <row r="39" spans="1:40" x14ac:dyDescent="0.4">
      <c r="A39" s="5"/>
      <c r="B39" s="5"/>
      <c r="C39" s="5"/>
      <c r="D39" s="5"/>
      <c r="E39" s="5"/>
      <c r="F39" s="5"/>
      <c r="G39" s="5"/>
      <c r="H39" s="5"/>
      <c r="I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</row>
    <row r="40" spans="1:40" x14ac:dyDescent="0.4">
      <c r="A40" s="5"/>
      <c r="B40" s="5"/>
      <c r="C40" s="5"/>
      <c r="D40" s="5"/>
      <c r="E40" s="5"/>
      <c r="F40" s="5"/>
      <c r="G40" s="5"/>
      <c r="H40" s="5"/>
      <c r="I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</row>
    <row r="41" spans="1:40" x14ac:dyDescent="0.4">
      <c r="A41" s="5"/>
      <c r="B41" s="5"/>
      <c r="C41" s="5"/>
      <c r="D41" s="5"/>
      <c r="E41" s="5"/>
      <c r="F41" s="5"/>
      <c r="G41" s="5"/>
      <c r="H41" s="5"/>
      <c r="I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</row>
    <row r="42" spans="1:40" x14ac:dyDescent="0.4">
      <c r="A42" s="5"/>
      <c r="B42" s="5"/>
      <c r="C42" s="5"/>
      <c r="D42" s="5"/>
      <c r="E42" s="5"/>
      <c r="F42" s="5"/>
      <c r="G42" s="5"/>
      <c r="H42" s="5"/>
      <c r="I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</row>
    <row r="43" spans="1:40" x14ac:dyDescent="0.4">
      <c r="A43" s="5"/>
      <c r="B43" s="5"/>
      <c r="C43" s="5"/>
      <c r="D43" s="5"/>
      <c r="E43" s="5"/>
      <c r="F43" s="5"/>
      <c r="G43" s="5"/>
      <c r="H43" s="5"/>
      <c r="I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</row>
    <row r="44" spans="1:40" x14ac:dyDescent="0.4">
      <c r="A44" s="5"/>
      <c r="B44" s="5"/>
      <c r="C44" s="5"/>
      <c r="D44" s="5"/>
      <c r="E44" s="5"/>
      <c r="F44" s="5"/>
      <c r="G44" s="5"/>
      <c r="H44" s="5"/>
      <c r="I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</row>
    <row r="45" spans="1:40" x14ac:dyDescent="0.4">
      <c r="A45" s="5"/>
      <c r="B45" s="5"/>
      <c r="C45" s="5"/>
      <c r="D45" s="5"/>
      <c r="E45" s="5"/>
      <c r="F45" s="5"/>
      <c r="G45" s="5"/>
      <c r="H45" s="5"/>
      <c r="I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</row>
    <row r="46" spans="1:40" x14ac:dyDescent="0.4">
      <c r="A46" s="5"/>
      <c r="B46" s="5"/>
      <c r="C46" s="5"/>
      <c r="D46" s="5"/>
      <c r="E46" s="5"/>
      <c r="F46" s="5"/>
      <c r="G46" s="5"/>
      <c r="H46" s="5"/>
      <c r="I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</row>
    <row r="47" spans="1:40" x14ac:dyDescent="0.4">
      <c r="A47" s="5"/>
      <c r="B47" s="5"/>
      <c r="C47" s="5"/>
      <c r="D47" s="5"/>
      <c r="E47" s="5"/>
      <c r="F47" s="5"/>
      <c r="G47" s="5"/>
      <c r="H47" s="5"/>
      <c r="I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</row>
    <row r="48" spans="1:40" x14ac:dyDescent="0.4">
      <c r="A48" s="5"/>
      <c r="B48" s="5"/>
      <c r="C48" s="5"/>
      <c r="D48" s="5"/>
      <c r="E48" s="5"/>
      <c r="F48" s="5"/>
      <c r="G48" s="5"/>
      <c r="H48" s="5"/>
      <c r="I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</row>
    <row r="49" spans="1:40" x14ac:dyDescent="0.4">
      <c r="A49" s="5"/>
      <c r="B49" s="5"/>
      <c r="C49" s="5"/>
      <c r="D49" s="5"/>
      <c r="E49" s="5"/>
      <c r="F49" s="5"/>
      <c r="G49" s="5"/>
      <c r="H49" s="5"/>
      <c r="I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</row>
    <row r="50" spans="1:40" x14ac:dyDescent="0.4">
      <c r="A50" s="5"/>
      <c r="B50" s="5"/>
      <c r="C50" s="5"/>
      <c r="D50" s="5"/>
      <c r="E50" s="5"/>
      <c r="F50" s="5"/>
      <c r="G50" s="5"/>
      <c r="H50" s="5"/>
      <c r="I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</row>
    <row r="51" spans="1:40" x14ac:dyDescent="0.4">
      <c r="A51" s="5"/>
      <c r="B51" s="5"/>
      <c r="C51" s="5"/>
      <c r="D51" s="5"/>
      <c r="E51" s="5"/>
      <c r="F51" s="5"/>
      <c r="G51" s="5"/>
      <c r="H51" s="5"/>
      <c r="I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</row>
    <row r="52" spans="1:40" x14ac:dyDescent="0.4">
      <c r="A52" s="5"/>
      <c r="B52" s="5"/>
      <c r="C52" s="5"/>
      <c r="D52" s="5"/>
      <c r="E52" s="5"/>
      <c r="F52" s="5"/>
      <c r="G52" s="5"/>
      <c r="H52" s="5"/>
      <c r="I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</row>
    <row r="53" spans="1:40" x14ac:dyDescent="0.4">
      <c r="A53" s="5"/>
      <c r="B53" s="5"/>
      <c r="C53" s="5"/>
      <c r="D53" s="5"/>
      <c r="E53" s="5"/>
      <c r="F53" s="5"/>
      <c r="G53" s="5"/>
      <c r="H53" s="5"/>
      <c r="I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</row>
    <row r="54" spans="1:40" x14ac:dyDescent="0.4">
      <c r="A54" s="5"/>
      <c r="B54" s="5"/>
      <c r="C54" s="5"/>
      <c r="D54" s="5"/>
      <c r="E54" s="5"/>
      <c r="F54" s="5"/>
      <c r="G54" s="5"/>
      <c r="H54" s="5"/>
      <c r="I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</row>
    <row r="55" spans="1:40" x14ac:dyDescent="0.4">
      <c r="A55" s="5"/>
      <c r="B55" s="5"/>
      <c r="C55" s="5"/>
      <c r="D55" s="5"/>
      <c r="E55" s="5"/>
      <c r="F55" s="5"/>
      <c r="G55" s="5"/>
      <c r="H55" s="5"/>
      <c r="I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</row>
    <row r="56" spans="1:40" x14ac:dyDescent="0.4">
      <c r="A56" s="5"/>
      <c r="B56" s="5"/>
      <c r="C56" s="5"/>
      <c r="D56" s="5"/>
      <c r="E56" s="5"/>
      <c r="F56" s="5"/>
      <c r="G56" s="5"/>
      <c r="H56" s="5"/>
      <c r="I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</row>
    <row r="57" spans="1:40" x14ac:dyDescent="0.4">
      <c r="A57" s="5"/>
      <c r="B57" s="5"/>
      <c r="C57" s="5"/>
      <c r="D57" s="5"/>
      <c r="E57" s="5"/>
      <c r="F57" s="5"/>
      <c r="G57" s="5"/>
      <c r="H57" s="5"/>
      <c r="I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</row>
    <row r="58" spans="1:40" x14ac:dyDescent="0.4">
      <c r="A58" s="5"/>
      <c r="B58" s="5"/>
      <c r="C58" s="5"/>
      <c r="D58" s="5"/>
      <c r="E58" s="5"/>
      <c r="F58" s="5"/>
      <c r="G58" s="5"/>
      <c r="H58" s="5"/>
      <c r="I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</row>
    <row r="59" spans="1:40" x14ac:dyDescent="0.4">
      <c r="A59" s="5"/>
      <c r="B59" s="5"/>
      <c r="C59" s="5"/>
      <c r="D59" s="5"/>
      <c r="E59" s="5"/>
      <c r="F59" s="5"/>
      <c r="G59" s="5"/>
      <c r="H59" s="5"/>
      <c r="I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</row>
    <row r="60" spans="1:40" x14ac:dyDescent="0.4">
      <c r="A60" s="5"/>
      <c r="B60" s="5"/>
      <c r="C60" s="5"/>
      <c r="D60" s="5"/>
      <c r="E60" s="5"/>
      <c r="F60" s="5"/>
      <c r="G60" s="5"/>
      <c r="H60" s="5"/>
      <c r="I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</row>
    <row r="61" spans="1:40" x14ac:dyDescent="0.4">
      <c r="A61" s="5"/>
      <c r="B61" s="5"/>
      <c r="C61" s="5"/>
      <c r="D61" s="5"/>
      <c r="E61" s="5"/>
      <c r="F61" s="5"/>
      <c r="G61" s="5"/>
      <c r="H61" s="5"/>
      <c r="I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</row>
    <row r="62" spans="1:40" x14ac:dyDescent="0.4">
      <c r="A62" s="5"/>
      <c r="B62" s="5"/>
      <c r="C62" s="5"/>
      <c r="D62" s="5"/>
      <c r="E62" s="5"/>
      <c r="F62" s="5"/>
      <c r="G62" s="5"/>
      <c r="H62" s="5"/>
      <c r="I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</row>
    <row r="63" spans="1:40" x14ac:dyDescent="0.4">
      <c r="A63" s="5"/>
      <c r="B63" s="5"/>
      <c r="C63" s="5"/>
      <c r="D63" s="5"/>
      <c r="E63" s="5"/>
      <c r="F63" s="5"/>
      <c r="G63" s="5"/>
      <c r="H63" s="5"/>
      <c r="I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</row>
    <row r="64" spans="1:40" x14ac:dyDescent="0.4">
      <c r="A64" s="5"/>
      <c r="B64" s="5"/>
      <c r="C64" s="5"/>
      <c r="D64" s="5"/>
      <c r="E64" s="5"/>
      <c r="F64" s="5"/>
      <c r="G64" s="5"/>
      <c r="H64" s="5"/>
      <c r="I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</row>
    <row r="65" spans="1:40" x14ac:dyDescent="0.4">
      <c r="A65" s="5"/>
      <c r="B65" s="5"/>
      <c r="C65" s="5"/>
      <c r="D65" s="5"/>
      <c r="E65" s="5"/>
      <c r="F65" s="5"/>
      <c r="G65" s="5"/>
      <c r="H65" s="5"/>
      <c r="I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</row>
    <row r="66" spans="1:40" x14ac:dyDescent="0.4">
      <c r="A66" s="5"/>
      <c r="B66" s="5"/>
      <c r="C66" s="5"/>
      <c r="D66" s="5"/>
      <c r="E66" s="5"/>
      <c r="F66" s="5"/>
      <c r="G66" s="5"/>
      <c r="H66" s="5"/>
      <c r="I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</row>
    <row r="67" spans="1:40" x14ac:dyDescent="0.4">
      <c r="A67" s="5"/>
      <c r="B67" s="5"/>
      <c r="C67" s="5"/>
      <c r="D67" s="5"/>
      <c r="E67" s="5"/>
      <c r="F67" s="5"/>
      <c r="G67" s="5"/>
      <c r="H67" s="5"/>
      <c r="I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</row>
    <row r="68" spans="1:40" x14ac:dyDescent="0.4">
      <c r="A68" s="5"/>
      <c r="B68" s="5"/>
      <c r="C68" s="5"/>
      <c r="D68" s="5"/>
      <c r="E68" s="5"/>
      <c r="F68" s="5"/>
      <c r="G68" s="5"/>
      <c r="H68" s="5"/>
      <c r="I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</row>
    <row r="69" spans="1:40" x14ac:dyDescent="0.4">
      <c r="A69" s="5"/>
      <c r="B69" s="5"/>
      <c r="C69" s="5"/>
      <c r="D69" s="5"/>
      <c r="E69" s="5"/>
      <c r="F69" s="5"/>
      <c r="G69" s="5"/>
      <c r="H69" s="5"/>
      <c r="I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</row>
    <row r="70" spans="1:40" x14ac:dyDescent="0.4">
      <c r="A70" s="5"/>
      <c r="B70" s="5"/>
      <c r="C70" s="5"/>
      <c r="D70" s="5"/>
      <c r="E70" s="5"/>
      <c r="F70" s="5"/>
      <c r="G70" s="5"/>
      <c r="H70" s="5"/>
      <c r="I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</row>
    <row r="71" spans="1:40" x14ac:dyDescent="0.4">
      <c r="A71" s="5"/>
      <c r="B71" s="5"/>
      <c r="C71" s="5"/>
      <c r="D71" s="5"/>
      <c r="E71" s="5"/>
      <c r="F71" s="5"/>
      <c r="G71" s="5"/>
      <c r="H71" s="5"/>
      <c r="I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</row>
    <row r="72" spans="1:40" x14ac:dyDescent="0.4">
      <c r="A72" s="5"/>
      <c r="B72" s="5"/>
      <c r="C72" s="5"/>
      <c r="D72" s="5"/>
      <c r="E72" s="5"/>
      <c r="F72" s="5"/>
      <c r="G72" s="5"/>
      <c r="H72" s="5"/>
      <c r="I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</row>
    <row r="73" spans="1:40" x14ac:dyDescent="0.4">
      <c r="A73" s="5"/>
      <c r="B73" s="5"/>
      <c r="C73" s="5"/>
      <c r="D73" s="5"/>
      <c r="E73" s="5"/>
      <c r="F73" s="5"/>
      <c r="G73" s="5"/>
      <c r="H73" s="5"/>
      <c r="I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</row>
    <row r="74" spans="1:40" x14ac:dyDescent="0.4">
      <c r="A74" s="5"/>
      <c r="B74" s="5"/>
      <c r="C74" s="5"/>
      <c r="D74" s="5"/>
      <c r="E74" s="5"/>
      <c r="F74" s="5"/>
      <c r="G74" s="5"/>
      <c r="H74" s="5"/>
      <c r="I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</row>
    <row r="75" spans="1:40" x14ac:dyDescent="0.4">
      <c r="A75" s="5"/>
      <c r="B75" s="5"/>
      <c r="C75" s="5"/>
      <c r="D75" s="5"/>
      <c r="E75" s="5"/>
      <c r="F75" s="5"/>
      <c r="G75" s="5"/>
      <c r="H75" s="5"/>
      <c r="I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</row>
    <row r="76" spans="1:40" x14ac:dyDescent="0.4">
      <c r="A76" s="5"/>
      <c r="B76" s="5"/>
      <c r="C76" s="5"/>
      <c r="D76" s="5"/>
      <c r="E76" s="5"/>
      <c r="F76" s="5"/>
      <c r="G76" s="5"/>
      <c r="H76" s="5"/>
      <c r="I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</row>
    <row r="77" spans="1:40" x14ac:dyDescent="0.4">
      <c r="A77" s="5"/>
      <c r="B77" s="5"/>
      <c r="C77" s="5"/>
      <c r="D77" s="5"/>
      <c r="E77" s="5"/>
      <c r="F77" s="5"/>
      <c r="G77" s="5"/>
      <c r="H77" s="5"/>
      <c r="I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</row>
    <row r="78" spans="1:40" x14ac:dyDescent="0.4">
      <c r="A78" s="5"/>
      <c r="B78" s="5"/>
      <c r="C78" s="5"/>
      <c r="D78" s="5"/>
      <c r="E78" s="5"/>
      <c r="F78" s="5"/>
      <c r="G78" s="5"/>
      <c r="H78" s="5"/>
      <c r="I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</row>
    <row r="79" spans="1:40" x14ac:dyDescent="0.4">
      <c r="A79" s="5"/>
      <c r="B79" s="5"/>
      <c r="C79" s="5"/>
      <c r="D79" s="5"/>
      <c r="E79" s="5"/>
      <c r="F79" s="5"/>
      <c r="G79" s="5"/>
      <c r="H79" s="5"/>
      <c r="I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</row>
    <row r="80" spans="1:40" x14ac:dyDescent="0.4">
      <c r="A80" s="5"/>
      <c r="B80" s="5"/>
      <c r="C80" s="5"/>
      <c r="D80" s="5"/>
      <c r="E80" s="5"/>
      <c r="F80" s="5"/>
      <c r="G80" s="5"/>
      <c r="H80" s="5"/>
      <c r="I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</row>
    <row r="81" spans="1:40" x14ac:dyDescent="0.4">
      <c r="A81" s="5"/>
      <c r="B81" s="5"/>
      <c r="C81" s="5"/>
      <c r="D81" s="5"/>
      <c r="E81" s="5"/>
      <c r="F81" s="5"/>
      <c r="G81" s="5"/>
      <c r="H81" s="5"/>
      <c r="I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</row>
    <row r="82" spans="1:40" x14ac:dyDescent="0.4">
      <c r="A82" s="5"/>
      <c r="B82" s="5"/>
      <c r="C82" s="5"/>
      <c r="D82" s="5"/>
      <c r="E82" s="5"/>
      <c r="F82" s="5"/>
      <c r="G82" s="5"/>
      <c r="H82" s="5"/>
      <c r="I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</row>
    <row r="83" spans="1:40" x14ac:dyDescent="0.4">
      <c r="A83" s="5"/>
      <c r="B83" s="5"/>
      <c r="C83" s="5"/>
      <c r="D83" s="5"/>
      <c r="E83" s="5"/>
      <c r="F83" s="5"/>
      <c r="G83" s="5"/>
      <c r="H83" s="5"/>
      <c r="I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</row>
    <row r="84" spans="1:40" x14ac:dyDescent="0.4">
      <c r="A84" s="5"/>
      <c r="B84" s="5"/>
      <c r="C84" s="5"/>
      <c r="D84" s="5"/>
      <c r="E84" s="5"/>
      <c r="F84" s="5"/>
      <c r="G84" s="5"/>
      <c r="H84" s="5"/>
      <c r="I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</row>
    <row r="85" spans="1:40" x14ac:dyDescent="0.4">
      <c r="A85" s="5"/>
      <c r="B85" s="5"/>
      <c r="C85" s="5"/>
      <c r="D85" s="5"/>
      <c r="E85" s="5"/>
      <c r="F85" s="5"/>
      <c r="G85" s="5"/>
      <c r="H85" s="5"/>
      <c r="I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</row>
    <row r="86" spans="1:40" x14ac:dyDescent="0.4">
      <c r="A86" s="5"/>
      <c r="B86" s="5"/>
      <c r="C86" s="5"/>
      <c r="D86" s="5"/>
      <c r="E86" s="5"/>
      <c r="F86" s="5"/>
      <c r="G86" s="5"/>
      <c r="H86" s="5"/>
      <c r="I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</row>
    <row r="87" spans="1:40" x14ac:dyDescent="0.4">
      <c r="A87" s="5"/>
      <c r="B87" s="5"/>
      <c r="C87" s="5"/>
      <c r="D87" s="5"/>
      <c r="E87" s="5"/>
      <c r="F87" s="5"/>
      <c r="G87" s="5"/>
      <c r="H87" s="5"/>
      <c r="I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</row>
    <row r="88" spans="1:40" x14ac:dyDescent="0.4">
      <c r="A88" s="5"/>
      <c r="B88" s="5"/>
      <c r="C88" s="5"/>
      <c r="D88" s="5"/>
      <c r="E88" s="5"/>
      <c r="F88" s="5"/>
      <c r="G88" s="5"/>
      <c r="H88" s="5"/>
      <c r="I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</row>
    <row r="89" spans="1:40" x14ac:dyDescent="0.4">
      <c r="A89" s="5"/>
      <c r="B89" s="5"/>
      <c r="C89" s="5"/>
      <c r="D89" s="5"/>
      <c r="E89" s="5"/>
      <c r="F89" s="5"/>
      <c r="G89" s="5"/>
      <c r="H89" s="5"/>
      <c r="I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</row>
    <row r="90" spans="1:40" x14ac:dyDescent="0.4">
      <c r="A90" s="5"/>
      <c r="B90" s="5"/>
      <c r="C90" s="5"/>
      <c r="D90" s="5"/>
      <c r="E90" s="5"/>
      <c r="F90" s="5"/>
      <c r="G90" s="5"/>
      <c r="H90" s="5"/>
      <c r="I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</row>
    <row r="91" spans="1:40" x14ac:dyDescent="0.4">
      <c r="A91" s="5"/>
      <c r="B91" s="5"/>
      <c r="C91" s="5"/>
      <c r="D91" s="5"/>
      <c r="E91" s="5"/>
      <c r="F91" s="5"/>
      <c r="G91" s="5"/>
      <c r="H91" s="5"/>
      <c r="I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</row>
    <row r="92" spans="1:40" x14ac:dyDescent="0.4">
      <c r="A92" s="5"/>
      <c r="B92" s="5"/>
      <c r="C92" s="5"/>
      <c r="D92" s="5"/>
      <c r="E92" s="5"/>
      <c r="F92" s="5"/>
      <c r="G92" s="5"/>
      <c r="H92" s="5"/>
      <c r="I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</row>
    <row r="93" spans="1:40" x14ac:dyDescent="0.4">
      <c r="A93" s="5"/>
      <c r="B93" s="5"/>
      <c r="C93" s="5"/>
      <c r="D93" s="5"/>
      <c r="E93" s="5"/>
      <c r="F93" s="5"/>
      <c r="G93" s="5"/>
      <c r="H93" s="5"/>
      <c r="I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</row>
    <row r="94" spans="1:40" x14ac:dyDescent="0.4">
      <c r="A94" s="5"/>
      <c r="B94" s="5"/>
      <c r="C94" s="5"/>
      <c r="D94" s="5"/>
      <c r="E94" s="5"/>
      <c r="F94" s="5"/>
      <c r="G94" s="5"/>
      <c r="H94" s="5"/>
      <c r="I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</row>
    <row r="95" spans="1:40" x14ac:dyDescent="0.4">
      <c r="A95" s="5"/>
      <c r="B95" s="5"/>
      <c r="C95" s="5"/>
      <c r="D95" s="5"/>
      <c r="E95" s="5"/>
      <c r="F95" s="5"/>
      <c r="G95" s="5"/>
      <c r="H95" s="5"/>
      <c r="I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</row>
    <row r="96" spans="1:40" x14ac:dyDescent="0.4">
      <c r="A96" s="5"/>
      <c r="B96" s="5"/>
      <c r="C96" s="5"/>
      <c r="D96" s="5"/>
      <c r="E96" s="5"/>
      <c r="F96" s="5"/>
      <c r="G96" s="5"/>
      <c r="H96" s="5"/>
      <c r="I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</row>
    <row r="97" spans="1:40" x14ac:dyDescent="0.4">
      <c r="A97" s="5"/>
      <c r="B97" s="5"/>
      <c r="C97" s="5"/>
      <c r="D97" s="5"/>
      <c r="E97" s="5"/>
      <c r="F97" s="5"/>
      <c r="G97" s="5"/>
      <c r="H97" s="5"/>
      <c r="I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</row>
    <row r="98" spans="1:40" x14ac:dyDescent="0.4">
      <c r="A98" s="5"/>
      <c r="B98" s="5"/>
      <c r="C98" s="5"/>
      <c r="D98" s="5"/>
      <c r="E98" s="5"/>
      <c r="F98" s="5"/>
      <c r="G98" s="5"/>
      <c r="H98" s="5"/>
      <c r="I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</row>
    <row r="99" spans="1:40" x14ac:dyDescent="0.4">
      <c r="A99" s="5"/>
      <c r="B99" s="5"/>
      <c r="C99" s="5"/>
      <c r="D99" s="5"/>
      <c r="E99" s="5"/>
      <c r="F99" s="5"/>
      <c r="G99" s="5"/>
      <c r="H99" s="5"/>
      <c r="I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</row>
    <row r="100" spans="1:40" x14ac:dyDescent="0.4">
      <c r="A100" s="5"/>
      <c r="B100" s="5"/>
      <c r="C100" s="5"/>
      <c r="D100" s="5"/>
      <c r="E100" s="5"/>
      <c r="F100" s="5"/>
      <c r="G100" s="5"/>
      <c r="H100" s="5"/>
      <c r="I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</row>
    <row r="101" spans="1:40" x14ac:dyDescent="0.4">
      <c r="A101" s="5"/>
      <c r="B101" s="5"/>
      <c r="C101" s="5"/>
      <c r="D101" s="5"/>
      <c r="E101" s="5"/>
      <c r="F101" s="5"/>
      <c r="G101" s="5"/>
      <c r="H101" s="5"/>
      <c r="I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</row>
    <row r="102" spans="1:40" x14ac:dyDescent="0.4"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</row>
    <row r="103" spans="1:40" x14ac:dyDescent="0.4"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</row>
    <row r="104" spans="1:40" x14ac:dyDescent="0.4"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</row>
    <row r="105" spans="1:40" x14ac:dyDescent="0.4"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</row>
    <row r="106" spans="1:40" x14ac:dyDescent="0.4"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</row>
    <row r="107" spans="1:40" x14ac:dyDescent="0.4"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</row>
    <row r="108" spans="1:40" x14ac:dyDescent="0.4"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</row>
    <row r="109" spans="1:40" x14ac:dyDescent="0.4"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</row>
  </sheetData>
  <sheetProtection password="C9ED" sheet="1" objects="1" scenarios="1" insertRows="0" deleteRows="0" selectLockedCells="1"/>
  <mergeCells count="32">
    <mergeCell ref="L15:L29"/>
    <mergeCell ref="A33:B33"/>
    <mergeCell ref="A34:S37"/>
    <mergeCell ref="D11:E11"/>
    <mergeCell ref="S15:S29"/>
    <mergeCell ref="K30:P30"/>
    <mergeCell ref="A31:B31"/>
    <mergeCell ref="C31:I31"/>
    <mergeCell ref="A32:B32"/>
    <mergeCell ref="C32:I32"/>
    <mergeCell ref="O15:O29"/>
    <mergeCell ref="P15:P29"/>
    <mergeCell ref="Q15:Q29"/>
    <mergeCell ref="R15:R29"/>
    <mergeCell ref="J15:J29"/>
    <mergeCell ref="K15:K29"/>
    <mergeCell ref="M15:M29"/>
    <mergeCell ref="N15:N29"/>
    <mergeCell ref="O10:O14"/>
    <mergeCell ref="P10:P14"/>
    <mergeCell ref="Q10:Q14"/>
    <mergeCell ref="D12:E12"/>
    <mergeCell ref="A8:N8"/>
    <mergeCell ref="C10:E10"/>
    <mergeCell ref="J10:J14"/>
    <mergeCell ref="K10:K14"/>
    <mergeCell ref="M10:M14"/>
    <mergeCell ref="N10:N14"/>
    <mergeCell ref="A14:B14"/>
    <mergeCell ref="L10:L14"/>
    <mergeCell ref="A11:C11"/>
    <mergeCell ref="A12:C12"/>
  </mergeCells>
  <conditionalFormatting sqref="R15:R29">
    <cfRule type="cellIs" dxfId="139" priority="1" operator="lessThanOrEqual">
      <formula>7.5</formula>
    </cfRule>
    <cfRule type="cellIs" dxfId="138" priority="2" operator="greaterThan">
      <formula>7.5</formula>
    </cfRule>
  </conditionalFormatting>
  <pageMargins left="0.7" right="0.7" top="0.75" bottom="0.75" header="0.3" footer="0.3"/>
  <pageSetup scale="68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79998168889431442"/>
  </sheetPr>
  <dimension ref="A1:AM273"/>
  <sheetViews>
    <sheetView showGridLines="0" view="pageBreakPreview" zoomScaleNormal="90" zoomScaleSheetLayoutView="100" zoomScalePageLayoutView="90" workbookViewId="0">
      <selection activeCell="A10" sqref="A10:R10"/>
    </sheetView>
  </sheetViews>
  <sheetFormatPr baseColWidth="10" defaultColWidth="10.88671875" defaultRowHeight="16.2" x14ac:dyDescent="0.4"/>
  <cols>
    <col min="1" max="1" width="4.6640625" style="2" customWidth="1"/>
    <col min="2" max="2" width="25.6640625" style="2" customWidth="1"/>
    <col min="3" max="3" width="29.6640625" style="2" customWidth="1"/>
    <col min="4" max="4" width="12.6640625" style="2" customWidth="1"/>
    <col min="5" max="6" width="6.6640625" style="2" hidden="1" customWidth="1"/>
    <col min="7" max="8" width="11.6640625" style="2" hidden="1" customWidth="1"/>
    <col min="9" max="13" width="8.6640625" style="2" hidden="1" customWidth="1"/>
    <col min="14" max="15" width="6.6640625" style="2" hidden="1" customWidth="1"/>
    <col min="16" max="16" width="13.6640625" style="73" hidden="1" customWidth="1"/>
    <col min="17" max="17" width="15.6640625" style="3" hidden="1" customWidth="1"/>
    <col min="18" max="18" width="17.6640625" style="67" hidden="1" customWidth="1"/>
    <col min="19" max="19" width="10.88671875" style="5" customWidth="1"/>
    <col min="20" max="25" width="10.88671875" style="5"/>
    <col min="26" max="16384" width="10.88671875" style="2"/>
  </cols>
  <sheetData>
    <row r="1" spans="1:39" ht="30" customHeight="1" x14ac:dyDescent="0.4">
      <c r="A1" s="5"/>
      <c r="B1" s="5"/>
      <c r="C1" s="5"/>
      <c r="D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39" x14ac:dyDescent="0.4">
      <c r="A2" s="5"/>
      <c r="B2" s="5"/>
      <c r="C2" s="5"/>
      <c r="D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39" x14ac:dyDescent="0.4">
      <c r="A3" s="5"/>
      <c r="B3" s="5"/>
      <c r="C3" s="5"/>
      <c r="D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</row>
    <row r="4" spans="1:39" x14ac:dyDescent="0.4">
      <c r="A4" s="5"/>
      <c r="B4" s="5"/>
      <c r="C4" s="5"/>
      <c r="D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</row>
    <row r="5" spans="1:39" x14ac:dyDescent="0.4">
      <c r="A5" s="5"/>
      <c r="B5" s="5"/>
      <c r="C5" s="5"/>
      <c r="D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</row>
    <row r="6" spans="1:39" x14ac:dyDescent="0.4">
      <c r="A6" s="5"/>
      <c r="B6" s="5"/>
      <c r="C6" s="5"/>
      <c r="D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</row>
    <row r="7" spans="1:39" s="1" customFormat="1" ht="18" x14ac:dyDescent="0.4">
      <c r="A7" s="245" t="s">
        <v>105</v>
      </c>
      <c r="B7" s="245"/>
      <c r="C7" s="245"/>
      <c r="D7" s="245"/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</row>
    <row r="8" spans="1:39" s="1" customFormat="1" ht="15" customHeight="1" x14ac:dyDescent="0.4">
      <c r="A8" s="112"/>
      <c r="B8" s="112"/>
      <c r="C8" s="112"/>
      <c r="D8" s="112"/>
      <c r="E8" s="90"/>
      <c r="F8" s="90"/>
      <c r="G8" s="93"/>
      <c r="H8" s="93"/>
      <c r="I8" s="112"/>
      <c r="J8" s="112"/>
      <c r="K8" s="112"/>
      <c r="L8" s="112"/>
      <c r="M8" s="91"/>
      <c r="N8" s="91"/>
      <c r="O8" s="91"/>
      <c r="P8" s="74"/>
      <c r="Q8" s="4"/>
      <c r="R8" s="68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</row>
    <row r="9" spans="1:39" s="15" customFormat="1" ht="18" customHeight="1" x14ac:dyDescent="0.4">
      <c r="A9" s="89" t="s">
        <v>31</v>
      </c>
      <c r="B9" s="89"/>
      <c r="C9" s="151"/>
      <c r="D9" s="151"/>
      <c r="E9" s="90"/>
      <c r="F9" s="90"/>
      <c r="G9" s="94"/>
      <c r="H9" s="94"/>
      <c r="I9" s="95"/>
      <c r="J9" s="83"/>
      <c r="K9" s="95"/>
      <c r="L9" s="95"/>
      <c r="M9" s="83"/>
      <c r="N9" s="96"/>
      <c r="O9" s="96"/>
      <c r="P9" s="86"/>
      <c r="Q9" s="87"/>
      <c r="R9" s="88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spans="1:39" s="15" customFormat="1" ht="18" customHeight="1" x14ac:dyDescent="0.4">
      <c r="A10" s="248"/>
      <c r="B10" s="248"/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</row>
    <row r="11" spans="1:39" s="37" customFormat="1" ht="12" customHeight="1" x14ac:dyDescent="0.4">
      <c r="A11" s="246"/>
      <c r="B11" s="246"/>
      <c r="C11" s="246"/>
      <c r="D11" s="246"/>
      <c r="E11" s="90"/>
      <c r="F11" s="90"/>
      <c r="G11" s="94"/>
      <c r="H11" s="94"/>
      <c r="I11" s="95"/>
      <c r="J11" s="83"/>
      <c r="K11" s="95"/>
      <c r="L11" s="95"/>
      <c r="M11" s="83"/>
      <c r="N11" s="96"/>
      <c r="O11" s="96"/>
      <c r="P11" s="97"/>
      <c r="Q11" s="98"/>
      <c r="R11" s="99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</row>
    <row r="12" spans="1:39" s="8" customFormat="1" ht="60" customHeight="1" x14ac:dyDescent="0.3">
      <c r="A12" s="114" t="s">
        <v>30</v>
      </c>
      <c r="B12" s="114" t="s">
        <v>7</v>
      </c>
      <c r="C12" s="114" t="s">
        <v>8</v>
      </c>
      <c r="D12" s="66" t="s">
        <v>88</v>
      </c>
      <c r="E12" s="100" t="s">
        <v>37</v>
      </c>
      <c r="F12" s="100" t="s">
        <v>59</v>
      </c>
      <c r="G12" s="101" t="s">
        <v>38</v>
      </c>
      <c r="H12" s="101" t="s">
        <v>81</v>
      </c>
      <c r="I12" s="102" t="s">
        <v>75</v>
      </c>
      <c r="J12" s="103" t="s">
        <v>79</v>
      </c>
      <c r="K12" s="102" t="s">
        <v>32</v>
      </c>
      <c r="L12" s="102" t="s">
        <v>60</v>
      </c>
      <c r="M12" s="103" t="s">
        <v>61</v>
      </c>
      <c r="N12" s="104" t="s">
        <v>3</v>
      </c>
      <c r="O12" s="104" t="s">
        <v>4</v>
      </c>
      <c r="P12" s="64" t="s">
        <v>82</v>
      </c>
      <c r="Q12" s="120" t="s">
        <v>41</v>
      </c>
      <c r="R12" s="64" t="s">
        <v>39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</row>
    <row r="13" spans="1:39" s="17" customFormat="1" ht="15" customHeight="1" x14ac:dyDescent="0.4">
      <c r="A13" s="290">
        <v>1</v>
      </c>
      <c r="B13" s="16"/>
      <c r="C13" s="16"/>
      <c r="D13" s="16"/>
      <c r="E13" s="207"/>
      <c r="F13" s="207"/>
      <c r="G13" s="242"/>
      <c r="H13" s="242"/>
      <c r="I13" s="201"/>
      <c r="J13" s="201"/>
      <c r="K13" s="201"/>
      <c r="L13" s="201"/>
      <c r="M13" s="201"/>
      <c r="N13" s="202">
        <f>COUNTA(G13:M22)</f>
        <v>0</v>
      </c>
      <c r="O13" s="202">
        <f>SUM(G13:M22)</f>
        <v>0</v>
      </c>
      <c r="P13" s="203" t="e">
        <f>O13/N13*10</f>
        <v>#DIV/0!</v>
      </c>
      <c r="Q13" s="239"/>
      <c r="R13" s="200"/>
    </row>
    <row r="14" spans="1:39" s="17" customFormat="1" ht="15" customHeight="1" x14ac:dyDescent="0.4">
      <c r="A14" s="290"/>
      <c r="B14" s="18"/>
      <c r="C14" s="19"/>
      <c r="D14" s="19"/>
      <c r="E14" s="207"/>
      <c r="F14" s="207"/>
      <c r="G14" s="242"/>
      <c r="H14" s="242"/>
      <c r="I14" s="201"/>
      <c r="J14" s="201"/>
      <c r="K14" s="201"/>
      <c r="L14" s="201"/>
      <c r="M14" s="201"/>
      <c r="N14" s="202"/>
      <c r="O14" s="202"/>
      <c r="P14" s="203"/>
      <c r="Q14" s="239"/>
      <c r="R14" s="200"/>
    </row>
    <row r="15" spans="1:39" s="17" customFormat="1" ht="15" customHeight="1" x14ac:dyDescent="0.4">
      <c r="A15" s="290"/>
      <c r="B15" s="289"/>
      <c r="C15" s="19"/>
      <c r="D15" s="19"/>
      <c r="E15" s="207"/>
      <c r="F15" s="207"/>
      <c r="G15" s="242"/>
      <c r="H15" s="242"/>
      <c r="I15" s="201"/>
      <c r="J15" s="201"/>
      <c r="K15" s="201"/>
      <c r="L15" s="201"/>
      <c r="M15" s="201"/>
      <c r="N15" s="202"/>
      <c r="O15" s="202"/>
      <c r="P15" s="203"/>
      <c r="Q15" s="239"/>
      <c r="R15" s="200"/>
    </row>
    <row r="16" spans="1:39" s="17" customFormat="1" ht="15" customHeight="1" x14ac:dyDescent="0.4">
      <c r="A16" s="290"/>
      <c r="B16" s="289"/>
      <c r="C16" s="19"/>
      <c r="D16" s="19"/>
      <c r="E16" s="207"/>
      <c r="F16" s="207"/>
      <c r="G16" s="242"/>
      <c r="H16" s="242"/>
      <c r="I16" s="201"/>
      <c r="J16" s="201"/>
      <c r="K16" s="201"/>
      <c r="L16" s="201"/>
      <c r="M16" s="201"/>
      <c r="N16" s="202"/>
      <c r="O16" s="202"/>
      <c r="P16" s="203"/>
      <c r="Q16" s="239"/>
      <c r="R16" s="200"/>
    </row>
    <row r="17" spans="1:18" s="17" customFormat="1" ht="15" customHeight="1" x14ac:dyDescent="0.4">
      <c r="A17" s="290"/>
      <c r="B17" s="289"/>
      <c r="C17" s="19"/>
      <c r="D17" s="19"/>
      <c r="E17" s="207"/>
      <c r="F17" s="207"/>
      <c r="G17" s="242"/>
      <c r="H17" s="242"/>
      <c r="I17" s="201"/>
      <c r="J17" s="201"/>
      <c r="K17" s="201"/>
      <c r="L17" s="201"/>
      <c r="M17" s="201"/>
      <c r="N17" s="202"/>
      <c r="O17" s="202"/>
      <c r="P17" s="203"/>
      <c r="Q17" s="239"/>
      <c r="R17" s="200"/>
    </row>
    <row r="18" spans="1:18" s="17" customFormat="1" ht="15" customHeight="1" x14ac:dyDescent="0.4">
      <c r="A18" s="290"/>
      <c r="B18" s="289"/>
      <c r="C18" s="19"/>
      <c r="D18" s="19"/>
      <c r="E18" s="207"/>
      <c r="F18" s="207"/>
      <c r="G18" s="242"/>
      <c r="H18" s="242"/>
      <c r="I18" s="201"/>
      <c r="J18" s="201"/>
      <c r="K18" s="201"/>
      <c r="L18" s="201"/>
      <c r="M18" s="201"/>
      <c r="N18" s="202"/>
      <c r="O18" s="202"/>
      <c r="P18" s="203"/>
      <c r="Q18" s="239"/>
      <c r="R18" s="200"/>
    </row>
    <row r="19" spans="1:18" s="17" customFormat="1" ht="15" customHeight="1" x14ac:dyDescent="0.4">
      <c r="A19" s="290"/>
      <c r="B19" s="289"/>
      <c r="C19" s="19"/>
      <c r="D19" s="19"/>
      <c r="E19" s="207"/>
      <c r="F19" s="207"/>
      <c r="G19" s="242"/>
      <c r="H19" s="242"/>
      <c r="I19" s="201"/>
      <c r="J19" s="201"/>
      <c r="K19" s="201"/>
      <c r="L19" s="201"/>
      <c r="M19" s="201"/>
      <c r="N19" s="202"/>
      <c r="O19" s="202"/>
      <c r="P19" s="203"/>
      <c r="Q19" s="239"/>
      <c r="R19" s="200"/>
    </row>
    <row r="20" spans="1:18" s="17" customFormat="1" ht="15" customHeight="1" x14ac:dyDescent="0.4">
      <c r="A20" s="290"/>
      <c r="B20" s="289"/>
      <c r="C20" s="19"/>
      <c r="D20" s="19"/>
      <c r="E20" s="207"/>
      <c r="F20" s="207"/>
      <c r="G20" s="242"/>
      <c r="H20" s="242"/>
      <c r="I20" s="201"/>
      <c r="J20" s="201"/>
      <c r="K20" s="201"/>
      <c r="L20" s="201"/>
      <c r="M20" s="201"/>
      <c r="N20" s="202"/>
      <c r="O20" s="202"/>
      <c r="P20" s="203"/>
      <c r="Q20" s="239"/>
      <c r="R20" s="200"/>
    </row>
    <row r="21" spans="1:18" s="17" customFormat="1" ht="15" customHeight="1" x14ac:dyDescent="0.4">
      <c r="A21" s="290"/>
      <c r="B21" s="289"/>
      <c r="C21" s="19"/>
      <c r="D21" s="19"/>
      <c r="E21" s="207"/>
      <c r="F21" s="207"/>
      <c r="G21" s="242"/>
      <c r="H21" s="242"/>
      <c r="I21" s="201"/>
      <c r="J21" s="201"/>
      <c r="K21" s="201"/>
      <c r="L21" s="201"/>
      <c r="M21" s="201"/>
      <c r="N21" s="202"/>
      <c r="O21" s="202"/>
      <c r="P21" s="203"/>
      <c r="Q21" s="239"/>
      <c r="R21" s="200"/>
    </row>
    <row r="22" spans="1:18" s="17" customFormat="1" ht="15" customHeight="1" x14ac:dyDescent="0.4">
      <c r="A22" s="290"/>
      <c r="B22" s="34"/>
      <c r="C22" s="19"/>
      <c r="D22" s="19"/>
      <c r="E22" s="207"/>
      <c r="F22" s="207"/>
      <c r="G22" s="242"/>
      <c r="H22" s="242"/>
      <c r="I22" s="201"/>
      <c r="J22" s="201"/>
      <c r="K22" s="201"/>
      <c r="L22" s="201"/>
      <c r="M22" s="201"/>
      <c r="N22" s="202"/>
      <c r="O22" s="202"/>
      <c r="P22" s="203"/>
      <c r="Q22" s="239"/>
      <c r="R22" s="200"/>
    </row>
    <row r="23" spans="1:18" s="17" customFormat="1" ht="15" customHeight="1" x14ac:dyDescent="0.4">
      <c r="A23" s="290">
        <v>2</v>
      </c>
      <c r="B23" s="16"/>
      <c r="C23" s="16"/>
      <c r="D23" s="16"/>
      <c r="E23" s="207"/>
      <c r="F23" s="207"/>
      <c r="G23" s="242"/>
      <c r="H23" s="242"/>
      <c r="I23" s="201"/>
      <c r="J23" s="201"/>
      <c r="K23" s="201"/>
      <c r="L23" s="201"/>
      <c r="M23" s="201"/>
      <c r="N23" s="202">
        <f>COUNTA(G23:M31)</f>
        <v>0</v>
      </c>
      <c r="O23" s="202">
        <f>SUM(G23:M31)</f>
        <v>0</v>
      </c>
      <c r="P23" s="203" t="e">
        <f>O23/N23*10</f>
        <v>#DIV/0!</v>
      </c>
      <c r="Q23" s="239"/>
      <c r="R23" s="200"/>
    </row>
    <row r="24" spans="1:18" s="17" customFormat="1" ht="15" customHeight="1" x14ac:dyDescent="0.4">
      <c r="A24" s="290"/>
      <c r="B24" s="18"/>
      <c r="C24" s="16"/>
      <c r="D24" s="16"/>
      <c r="E24" s="207"/>
      <c r="F24" s="207"/>
      <c r="G24" s="242"/>
      <c r="H24" s="242"/>
      <c r="I24" s="201"/>
      <c r="J24" s="201"/>
      <c r="K24" s="201"/>
      <c r="L24" s="201"/>
      <c r="M24" s="201"/>
      <c r="N24" s="202"/>
      <c r="O24" s="202"/>
      <c r="P24" s="203"/>
      <c r="Q24" s="239"/>
      <c r="R24" s="200"/>
    </row>
    <row r="25" spans="1:18" s="17" customFormat="1" ht="15" customHeight="1" x14ac:dyDescent="0.4">
      <c r="A25" s="290"/>
      <c r="B25" s="289"/>
      <c r="C25" s="16"/>
      <c r="D25" s="16"/>
      <c r="E25" s="207"/>
      <c r="F25" s="207"/>
      <c r="G25" s="242"/>
      <c r="H25" s="242"/>
      <c r="I25" s="201"/>
      <c r="J25" s="201"/>
      <c r="K25" s="201"/>
      <c r="L25" s="201"/>
      <c r="M25" s="201"/>
      <c r="N25" s="202"/>
      <c r="O25" s="202"/>
      <c r="P25" s="203"/>
      <c r="Q25" s="239"/>
      <c r="R25" s="200"/>
    </row>
    <row r="26" spans="1:18" s="17" customFormat="1" ht="15" customHeight="1" x14ac:dyDescent="0.4">
      <c r="A26" s="290"/>
      <c r="B26" s="289"/>
      <c r="C26" s="16"/>
      <c r="D26" s="16"/>
      <c r="E26" s="207"/>
      <c r="F26" s="207"/>
      <c r="G26" s="242"/>
      <c r="H26" s="242"/>
      <c r="I26" s="201"/>
      <c r="J26" s="201"/>
      <c r="K26" s="201"/>
      <c r="L26" s="201"/>
      <c r="M26" s="201"/>
      <c r="N26" s="202"/>
      <c r="O26" s="202"/>
      <c r="P26" s="203"/>
      <c r="Q26" s="239"/>
      <c r="R26" s="200"/>
    </row>
    <row r="27" spans="1:18" s="17" customFormat="1" ht="15" customHeight="1" x14ac:dyDescent="0.4">
      <c r="A27" s="290"/>
      <c r="B27" s="289"/>
      <c r="C27" s="16"/>
      <c r="D27" s="16"/>
      <c r="E27" s="207"/>
      <c r="F27" s="207"/>
      <c r="G27" s="242"/>
      <c r="H27" s="242"/>
      <c r="I27" s="201"/>
      <c r="J27" s="201"/>
      <c r="K27" s="201"/>
      <c r="L27" s="201"/>
      <c r="M27" s="201"/>
      <c r="N27" s="202"/>
      <c r="O27" s="202"/>
      <c r="P27" s="203"/>
      <c r="Q27" s="239"/>
      <c r="R27" s="200"/>
    </row>
    <row r="28" spans="1:18" s="17" customFormat="1" ht="15" customHeight="1" x14ac:dyDescent="0.4">
      <c r="A28" s="290"/>
      <c r="B28" s="289"/>
      <c r="C28" s="16"/>
      <c r="D28" s="16"/>
      <c r="E28" s="207"/>
      <c r="F28" s="207"/>
      <c r="G28" s="242"/>
      <c r="H28" s="242"/>
      <c r="I28" s="201"/>
      <c r="J28" s="201"/>
      <c r="K28" s="201"/>
      <c r="L28" s="201"/>
      <c r="M28" s="201"/>
      <c r="N28" s="202"/>
      <c r="O28" s="202"/>
      <c r="P28" s="203"/>
      <c r="Q28" s="239"/>
      <c r="R28" s="200"/>
    </row>
    <row r="29" spans="1:18" s="17" customFormat="1" ht="15" customHeight="1" x14ac:dyDescent="0.4">
      <c r="A29" s="290"/>
      <c r="B29" s="289"/>
      <c r="C29" s="16"/>
      <c r="D29" s="16"/>
      <c r="E29" s="207"/>
      <c r="F29" s="207"/>
      <c r="G29" s="242"/>
      <c r="H29" s="242"/>
      <c r="I29" s="201"/>
      <c r="J29" s="201"/>
      <c r="K29" s="201"/>
      <c r="L29" s="201"/>
      <c r="M29" s="201"/>
      <c r="N29" s="202"/>
      <c r="O29" s="202"/>
      <c r="P29" s="203"/>
      <c r="Q29" s="239"/>
      <c r="R29" s="200"/>
    </row>
    <row r="30" spans="1:18" s="17" customFormat="1" ht="15" customHeight="1" x14ac:dyDescent="0.4">
      <c r="A30" s="290"/>
      <c r="B30" s="289"/>
      <c r="C30" s="16"/>
      <c r="D30" s="16"/>
      <c r="E30" s="207"/>
      <c r="F30" s="207"/>
      <c r="G30" s="242"/>
      <c r="H30" s="242"/>
      <c r="I30" s="201"/>
      <c r="J30" s="201"/>
      <c r="K30" s="201"/>
      <c r="L30" s="201"/>
      <c r="M30" s="201"/>
      <c r="N30" s="202"/>
      <c r="O30" s="202"/>
      <c r="P30" s="203"/>
      <c r="Q30" s="239"/>
      <c r="R30" s="200"/>
    </row>
    <row r="31" spans="1:18" s="17" customFormat="1" ht="15" customHeight="1" x14ac:dyDescent="0.4">
      <c r="A31" s="290"/>
      <c r="B31" s="34"/>
      <c r="C31" s="19"/>
      <c r="D31" s="19"/>
      <c r="E31" s="207"/>
      <c r="F31" s="207"/>
      <c r="G31" s="242"/>
      <c r="H31" s="242"/>
      <c r="I31" s="201"/>
      <c r="J31" s="201"/>
      <c r="K31" s="201"/>
      <c r="L31" s="201"/>
      <c r="M31" s="201"/>
      <c r="N31" s="202"/>
      <c r="O31" s="202"/>
      <c r="P31" s="203"/>
      <c r="Q31" s="239"/>
      <c r="R31" s="200"/>
    </row>
    <row r="32" spans="1:18" s="17" customFormat="1" ht="15" customHeight="1" x14ac:dyDescent="0.4">
      <c r="A32" s="290">
        <v>3</v>
      </c>
      <c r="B32" s="16"/>
      <c r="C32" s="16"/>
      <c r="D32" s="16"/>
      <c r="E32" s="207"/>
      <c r="F32" s="207"/>
      <c r="G32" s="242"/>
      <c r="H32" s="242"/>
      <c r="I32" s="201"/>
      <c r="J32" s="201"/>
      <c r="K32" s="201"/>
      <c r="L32" s="201"/>
      <c r="M32" s="201"/>
      <c r="N32" s="202">
        <f>COUNTA(G32:M40)</f>
        <v>0</v>
      </c>
      <c r="O32" s="202">
        <f>SUM(G32:M40)</f>
        <v>0</v>
      </c>
      <c r="P32" s="203" t="e">
        <f>O32/N32*10</f>
        <v>#DIV/0!</v>
      </c>
      <c r="Q32" s="239"/>
      <c r="R32" s="200"/>
    </row>
    <row r="33" spans="1:18" s="17" customFormat="1" ht="15" customHeight="1" x14ac:dyDescent="0.4">
      <c r="A33" s="290"/>
      <c r="B33" s="18"/>
      <c r="C33" s="16"/>
      <c r="D33" s="16"/>
      <c r="E33" s="207"/>
      <c r="F33" s="207"/>
      <c r="G33" s="242"/>
      <c r="H33" s="242"/>
      <c r="I33" s="201"/>
      <c r="J33" s="201"/>
      <c r="K33" s="201"/>
      <c r="L33" s="201"/>
      <c r="M33" s="201"/>
      <c r="N33" s="202"/>
      <c r="O33" s="202"/>
      <c r="P33" s="203"/>
      <c r="Q33" s="239"/>
      <c r="R33" s="200"/>
    </row>
    <row r="34" spans="1:18" s="17" customFormat="1" ht="15" customHeight="1" x14ac:dyDescent="0.4">
      <c r="A34" s="290"/>
      <c r="B34" s="289"/>
      <c r="C34" s="16"/>
      <c r="D34" s="16"/>
      <c r="E34" s="207"/>
      <c r="F34" s="207"/>
      <c r="G34" s="242"/>
      <c r="H34" s="242"/>
      <c r="I34" s="201"/>
      <c r="J34" s="201"/>
      <c r="K34" s="201"/>
      <c r="L34" s="201"/>
      <c r="M34" s="201"/>
      <c r="N34" s="202"/>
      <c r="O34" s="202"/>
      <c r="P34" s="203"/>
      <c r="Q34" s="239"/>
      <c r="R34" s="200"/>
    </row>
    <row r="35" spans="1:18" s="17" customFormat="1" ht="15" customHeight="1" x14ac:dyDescent="0.4">
      <c r="A35" s="290"/>
      <c r="B35" s="289"/>
      <c r="C35" s="16"/>
      <c r="D35" s="16"/>
      <c r="E35" s="207"/>
      <c r="F35" s="207"/>
      <c r="G35" s="242"/>
      <c r="H35" s="242"/>
      <c r="I35" s="201"/>
      <c r="J35" s="201"/>
      <c r="K35" s="201"/>
      <c r="L35" s="201"/>
      <c r="M35" s="201"/>
      <c r="N35" s="202"/>
      <c r="O35" s="202"/>
      <c r="P35" s="203"/>
      <c r="Q35" s="239"/>
      <c r="R35" s="200"/>
    </row>
    <row r="36" spans="1:18" s="17" customFormat="1" ht="15" customHeight="1" x14ac:dyDescent="0.4">
      <c r="A36" s="290"/>
      <c r="B36" s="289"/>
      <c r="C36" s="16"/>
      <c r="D36" s="16"/>
      <c r="E36" s="207"/>
      <c r="F36" s="207"/>
      <c r="G36" s="242"/>
      <c r="H36" s="242"/>
      <c r="I36" s="201"/>
      <c r="J36" s="201"/>
      <c r="K36" s="201"/>
      <c r="L36" s="201"/>
      <c r="M36" s="201"/>
      <c r="N36" s="202"/>
      <c r="O36" s="202"/>
      <c r="P36" s="203"/>
      <c r="Q36" s="239"/>
      <c r="R36" s="200"/>
    </row>
    <row r="37" spans="1:18" s="17" customFormat="1" ht="15" customHeight="1" x14ac:dyDescent="0.4">
      <c r="A37" s="290"/>
      <c r="B37" s="289"/>
      <c r="C37" s="16"/>
      <c r="D37" s="16"/>
      <c r="E37" s="207"/>
      <c r="F37" s="207"/>
      <c r="G37" s="242"/>
      <c r="H37" s="242"/>
      <c r="I37" s="201"/>
      <c r="J37" s="201"/>
      <c r="K37" s="201"/>
      <c r="L37" s="201"/>
      <c r="M37" s="201"/>
      <c r="N37" s="202"/>
      <c r="O37" s="202"/>
      <c r="P37" s="203"/>
      <c r="Q37" s="239"/>
      <c r="R37" s="200"/>
    </row>
    <row r="38" spans="1:18" s="17" customFormat="1" ht="15" customHeight="1" x14ac:dyDescent="0.4">
      <c r="A38" s="290"/>
      <c r="B38" s="289"/>
      <c r="C38" s="16"/>
      <c r="D38" s="16"/>
      <c r="E38" s="207"/>
      <c r="F38" s="207"/>
      <c r="G38" s="242"/>
      <c r="H38" s="242"/>
      <c r="I38" s="201"/>
      <c r="J38" s="201"/>
      <c r="K38" s="201"/>
      <c r="L38" s="201"/>
      <c r="M38" s="201"/>
      <c r="N38" s="202"/>
      <c r="O38" s="202"/>
      <c r="P38" s="203"/>
      <c r="Q38" s="239"/>
      <c r="R38" s="200"/>
    </row>
    <row r="39" spans="1:18" s="17" customFormat="1" ht="15" customHeight="1" x14ac:dyDescent="0.4">
      <c r="A39" s="290"/>
      <c r="B39" s="289"/>
      <c r="C39" s="16"/>
      <c r="D39" s="16"/>
      <c r="E39" s="207"/>
      <c r="F39" s="207"/>
      <c r="G39" s="242"/>
      <c r="H39" s="242"/>
      <c r="I39" s="201"/>
      <c r="J39" s="201"/>
      <c r="K39" s="201"/>
      <c r="L39" s="201"/>
      <c r="M39" s="201"/>
      <c r="N39" s="202"/>
      <c r="O39" s="202"/>
      <c r="P39" s="203"/>
      <c r="Q39" s="239"/>
      <c r="R39" s="200"/>
    </row>
    <row r="40" spans="1:18" s="17" customFormat="1" ht="15" customHeight="1" x14ac:dyDescent="0.4">
      <c r="A40" s="290"/>
      <c r="B40" s="34"/>
      <c r="C40" s="19"/>
      <c r="D40" s="19"/>
      <c r="E40" s="207"/>
      <c r="F40" s="207"/>
      <c r="G40" s="242"/>
      <c r="H40" s="242"/>
      <c r="I40" s="201"/>
      <c r="J40" s="201"/>
      <c r="K40" s="201"/>
      <c r="L40" s="201"/>
      <c r="M40" s="201"/>
      <c r="N40" s="202"/>
      <c r="O40" s="202"/>
      <c r="P40" s="203"/>
      <c r="Q40" s="239"/>
      <c r="R40" s="200"/>
    </row>
    <row r="41" spans="1:18" s="17" customFormat="1" ht="15" customHeight="1" x14ac:dyDescent="0.4">
      <c r="A41" s="290">
        <v>4</v>
      </c>
      <c r="B41" s="16"/>
      <c r="C41" s="16"/>
      <c r="D41" s="16"/>
      <c r="E41" s="207"/>
      <c r="F41" s="207"/>
      <c r="G41" s="242"/>
      <c r="H41" s="242"/>
      <c r="I41" s="201"/>
      <c r="J41" s="201"/>
      <c r="K41" s="201"/>
      <c r="L41" s="201"/>
      <c r="M41" s="201"/>
      <c r="N41" s="202">
        <f>COUNTA(G41:M49)</f>
        <v>0</v>
      </c>
      <c r="O41" s="202">
        <f>SUM(G41:M49)</f>
        <v>0</v>
      </c>
      <c r="P41" s="203" t="e">
        <f>O41/N41*10</f>
        <v>#DIV/0!</v>
      </c>
      <c r="Q41" s="239"/>
      <c r="R41" s="200"/>
    </row>
    <row r="42" spans="1:18" s="17" customFormat="1" ht="15" customHeight="1" x14ac:dyDescent="0.4">
      <c r="A42" s="290"/>
      <c r="B42" s="18"/>
      <c r="C42" s="16"/>
      <c r="D42" s="16"/>
      <c r="E42" s="207"/>
      <c r="F42" s="207"/>
      <c r="G42" s="242"/>
      <c r="H42" s="242"/>
      <c r="I42" s="201"/>
      <c r="J42" s="201"/>
      <c r="K42" s="201"/>
      <c r="L42" s="201"/>
      <c r="M42" s="201"/>
      <c r="N42" s="202"/>
      <c r="O42" s="202"/>
      <c r="P42" s="203"/>
      <c r="Q42" s="239"/>
      <c r="R42" s="200"/>
    </row>
    <row r="43" spans="1:18" s="17" customFormat="1" ht="15" customHeight="1" x14ac:dyDescent="0.4">
      <c r="A43" s="290"/>
      <c r="B43" s="289"/>
      <c r="C43" s="16"/>
      <c r="D43" s="16"/>
      <c r="E43" s="207"/>
      <c r="F43" s="207"/>
      <c r="G43" s="242"/>
      <c r="H43" s="242"/>
      <c r="I43" s="201"/>
      <c r="J43" s="201"/>
      <c r="K43" s="201"/>
      <c r="L43" s="201"/>
      <c r="M43" s="201"/>
      <c r="N43" s="202"/>
      <c r="O43" s="202"/>
      <c r="P43" s="203"/>
      <c r="Q43" s="239"/>
      <c r="R43" s="200"/>
    </row>
    <row r="44" spans="1:18" s="17" customFormat="1" ht="15" customHeight="1" x14ac:dyDescent="0.4">
      <c r="A44" s="290"/>
      <c r="B44" s="289"/>
      <c r="C44" s="16"/>
      <c r="D44" s="16"/>
      <c r="E44" s="207"/>
      <c r="F44" s="207"/>
      <c r="G44" s="242"/>
      <c r="H44" s="242"/>
      <c r="I44" s="201"/>
      <c r="J44" s="201"/>
      <c r="K44" s="201"/>
      <c r="L44" s="201"/>
      <c r="M44" s="201"/>
      <c r="N44" s="202"/>
      <c r="O44" s="202"/>
      <c r="P44" s="203"/>
      <c r="Q44" s="239"/>
      <c r="R44" s="200"/>
    </row>
    <row r="45" spans="1:18" s="17" customFormat="1" ht="15" customHeight="1" x14ac:dyDescent="0.4">
      <c r="A45" s="290"/>
      <c r="B45" s="289"/>
      <c r="C45" s="16"/>
      <c r="D45" s="16"/>
      <c r="E45" s="207"/>
      <c r="F45" s="207"/>
      <c r="G45" s="242"/>
      <c r="H45" s="242"/>
      <c r="I45" s="201"/>
      <c r="J45" s="201"/>
      <c r="K45" s="201"/>
      <c r="L45" s="201"/>
      <c r="M45" s="201"/>
      <c r="N45" s="202"/>
      <c r="O45" s="202"/>
      <c r="P45" s="203"/>
      <c r="Q45" s="239"/>
      <c r="R45" s="200"/>
    </row>
    <row r="46" spans="1:18" s="17" customFormat="1" ht="15" customHeight="1" x14ac:dyDescent="0.4">
      <c r="A46" s="290"/>
      <c r="B46" s="289"/>
      <c r="C46" s="16"/>
      <c r="D46" s="16"/>
      <c r="E46" s="207"/>
      <c r="F46" s="207"/>
      <c r="G46" s="242"/>
      <c r="H46" s="242"/>
      <c r="I46" s="201"/>
      <c r="J46" s="201"/>
      <c r="K46" s="201"/>
      <c r="L46" s="201"/>
      <c r="M46" s="201"/>
      <c r="N46" s="202"/>
      <c r="O46" s="202"/>
      <c r="P46" s="203"/>
      <c r="Q46" s="239"/>
      <c r="R46" s="200"/>
    </row>
    <row r="47" spans="1:18" s="17" customFormat="1" ht="15" customHeight="1" x14ac:dyDescent="0.4">
      <c r="A47" s="290"/>
      <c r="B47" s="289"/>
      <c r="C47" s="16"/>
      <c r="D47" s="16"/>
      <c r="E47" s="207"/>
      <c r="F47" s="207"/>
      <c r="G47" s="242"/>
      <c r="H47" s="242"/>
      <c r="I47" s="201"/>
      <c r="J47" s="201"/>
      <c r="K47" s="201"/>
      <c r="L47" s="201"/>
      <c r="M47" s="201"/>
      <c r="N47" s="202"/>
      <c r="O47" s="202"/>
      <c r="P47" s="203"/>
      <c r="Q47" s="239"/>
      <c r="R47" s="200"/>
    </row>
    <row r="48" spans="1:18" s="17" customFormat="1" ht="15" customHeight="1" x14ac:dyDescent="0.4">
      <c r="A48" s="290"/>
      <c r="B48" s="289"/>
      <c r="C48" s="16"/>
      <c r="D48" s="16"/>
      <c r="E48" s="207"/>
      <c r="F48" s="207"/>
      <c r="G48" s="242"/>
      <c r="H48" s="242"/>
      <c r="I48" s="201"/>
      <c r="J48" s="201"/>
      <c r="K48" s="201"/>
      <c r="L48" s="201"/>
      <c r="M48" s="201"/>
      <c r="N48" s="202"/>
      <c r="O48" s="202"/>
      <c r="P48" s="203"/>
      <c r="Q48" s="239"/>
      <c r="R48" s="200"/>
    </row>
    <row r="49" spans="1:18" s="17" customFormat="1" ht="15" customHeight="1" x14ac:dyDescent="0.4">
      <c r="A49" s="290"/>
      <c r="B49" s="34"/>
      <c r="C49" s="19"/>
      <c r="D49" s="19"/>
      <c r="E49" s="207"/>
      <c r="F49" s="207"/>
      <c r="G49" s="242"/>
      <c r="H49" s="242"/>
      <c r="I49" s="201"/>
      <c r="J49" s="201"/>
      <c r="K49" s="201"/>
      <c r="L49" s="201"/>
      <c r="M49" s="201"/>
      <c r="N49" s="202"/>
      <c r="O49" s="202"/>
      <c r="P49" s="203"/>
      <c r="Q49" s="239"/>
      <c r="R49" s="200"/>
    </row>
    <row r="50" spans="1:18" s="17" customFormat="1" ht="15" customHeight="1" x14ac:dyDescent="0.4">
      <c r="A50" s="290">
        <v>5</v>
      </c>
      <c r="B50" s="16"/>
      <c r="C50" s="16"/>
      <c r="D50" s="16"/>
      <c r="E50" s="207"/>
      <c r="F50" s="207"/>
      <c r="G50" s="242"/>
      <c r="H50" s="242"/>
      <c r="I50" s="201"/>
      <c r="J50" s="201"/>
      <c r="K50" s="201"/>
      <c r="L50" s="201"/>
      <c r="M50" s="201"/>
      <c r="N50" s="202">
        <f>COUNTA(G50:M58)</f>
        <v>0</v>
      </c>
      <c r="O50" s="202">
        <f>SUM(G50:M58)</f>
        <v>0</v>
      </c>
      <c r="P50" s="203" t="e">
        <f>O50/N50*10</f>
        <v>#DIV/0!</v>
      </c>
      <c r="Q50" s="239"/>
      <c r="R50" s="200"/>
    </row>
    <row r="51" spans="1:18" s="17" customFormat="1" ht="15" customHeight="1" x14ac:dyDescent="0.4">
      <c r="A51" s="290"/>
      <c r="B51" s="18"/>
      <c r="C51" s="16"/>
      <c r="D51" s="16"/>
      <c r="E51" s="207"/>
      <c r="F51" s="207"/>
      <c r="G51" s="242"/>
      <c r="H51" s="242"/>
      <c r="I51" s="201"/>
      <c r="J51" s="201"/>
      <c r="K51" s="201"/>
      <c r="L51" s="201"/>
      <c r="M51" s="201"/>
      <c r="N51" s="202"/>
      <c r="O51" s="202"/>
      <c r="P51" s="203"/>
      <c r="Q51" s="239"/>
      <c r="R51" s="200"/>
    </row>
    <row r="52" spans="1:18" s="17" customFormat="1" ht="15" customHeight="1" x14ac:dyDescent="0.4">
      <c r="A52" s="290"/>
      <c r="B52" s="289"/>
      <c r="C52" s="16"/>
      <c r="D52" s="16"/>
      <c r="E52" s="207"/>
      <c r="F52" s="207"/>
      <c r="G52" s="242"/>
      <c r="H52" s="242"/>
      <c r="I52" s="201"/>
      <c r="J52" s="201"/>
      <c r="K52" s="201"/>
      <c r="L52" s="201"/>
      <c r="M52" s="201"/>
      <c r="N52" s="202"/>
      <c r="O52" s="202"/>
      <c r="P52" s="203"/>
      <c r="Q52" s="239"/>
      <c r="R52" s="200"/>
    </row>
    <row r="53" spans="1:18" s="17" customFormat="1" ht="15" customHeight="1" x14ac:dyDescent="0.4">
      <c r="A53" s="290"/>
      <c r="B53" s="289"/>
      <c r="C53" s="16"/>
      <c r="D53" s="16"/>
      <c r="E53" s="207"/>
      <c r="F53" s="207"/>
      <c r="G53" s="242"/>
      <c r="H53" s="242"/>
      <c r="I53" s="201"/>
      <c r="J53" s="201"/>
      <c r="K53" s="201"/>
      <c r="L53" s="201"/>
      <c r="M53" s="201"/>
      <c r="N53" s="202"/>
      <c r="O53" s="202"/>
      <c r="P53" s="203"/>
      <c r="Q53" s="239"/>
      <c r="R53" s="200"/>
    </row>
    <row r="54" spans="1:18" s="17" customFormat="1" ht="15" customHeight="1" x14ac:dyDescent="0.4">
      <c r="A54" s="290"/>
      <c r="B54" s="289"/>
      <c r="C54" s="16"/>
      <c r="D54" s="16"/>
      <c r="E54" s="207"/>
      <c r="F54" s="207"/>
      <c r="G54" s="242"/>
      <c r="H54" s="242"/>
      <c r="I54" s="201"/>
      <c r="J54" s="201"/>
      <c r="K54" s="201"/>
      <c r="L54" s="201"/>
      <c r="M54" s="201"/>
      <c r="N54" s="202"/>
      <c r="O54" s="202"/>
      <c r="P54" s="203"/>
      <c r="Q54" s="239"/>
      <c r="R54" s="200"/>
    </row>
    <row r="55" spans="1:18" s="17" customFormat="1" ht="15" customHeight="1" x14ac:dyDescent="0.4">
      <c r="A55" s="290"/>
      <c r="B55" s="289"/>
      <c r="C55" s="16"/>
      <c r="D55" s="16"/>
      <c r="E55" s="207"/>
      <c r="F55" s="207"/>
      <c r="G55" s="242"/>
      <c r="H55" s="242"/>
      <c r="I55" s="201"/>
      <c r="J55" s="201"/>
      <c r="K55" s="201"/>
      <c r="L55" s="201"/>
      <c r="M55" s="201"/>
      <c r="N55" s="202"/>
      <c r="O55" s="202"/>
      <c r="P55" s="203"/>
      <c r="Q55" s="239"/>
      <c r="R55" s="200"/>
    </row>
    <row r="56" spans="1:18" s="17" customFormat="1" ht="15" customHeight="1" x14ac:dyDescent="0.4">
      <c r="A56" s="290"/>
      <c r="B56" s="289"/>
      <c r="C56" s="16"/>
      <c r="D56" s="16"/>
      <c r="E56" s="207"/>
      <c r="F56" s="207"/>
      <c r="G56" s="242"/>
      <c r="H56" s="242"/>
      <c r="I56" s="201"/>
      <c r="J56" s="201"/>
      <c r="K56" s="201"/>
      <c r="L56" s="201"/>
      <c r="M56" s="201"/>
      <c r="N56" s="202"/>
      <c r="O56" s="202"/>
      <c r="P56" s="203"/>
      <c r="Q56" s="239"/>
      <c r="R56" s="200"/>
    </row>
    <row r="57" spans="1:18" s="17" customFormat="1" ht="15" customHeight="1" x14ac:dyDescent="0.4">
      <c r="A57" s="290"/>
      <c r="B57" s="289"/>
      <c r="C57" s="16"/>
      <c r="D57" s="16"/>
      <c r="E57" s="207"/>
      <c r="F57" s="207"/>
      <c r="G57" s="242"/>
      <c r="H57" s="242"/>
      <c r="I57" s="201"/>
      <c r="J57" s="201"/>
      <c r="K57" s="201"/>
      <c r="L57" s="201"/>
      <c r="M57" s="201"/>
      <c r="N57" s="202"/>
      <c r="O57" s="202"/>
      <c r="P57" s="203"/>
      <c r="Q57" s="239"/>
      <c r="R57" s="200"/>
    </row>
    <row r="58" spans="1:18" s="17" customFormat="1" ht="15" customHeight="1" x14ac:dyDescent="0.4">
      <c r="A58" s="290"/>
      <c r="B58" s="34"/>
      <c r="C58" s="19"/>
      <c r="D58" s="19"/>
      <c r="E58" s="207"/>
      <c r="F58" s="207"/>
      <c r="G58" s="242"/>
      <c r="H58" s="242"/>
      <c r="I58" s="201"/>
      <c r="J58" s="201"/>
      <c r="K58" s="201"/>
      <c r="L58" s="201"/>
      <c r="M58" s="201"/>
      <c r="N58" s="202"/>
      <c r="O58" s="202"/>
      <c r="P58" s="203"/>
      <c r="Q58" s="239"/>
      <c r="R58" s="200"/>
    </row>
    <row r="59" spans="1:18" s="17" customFormat="1" ht="15" customHeight="1" x14ac:dyDescent="0.4">
      <c r="A59" s="290">
        <v>6</v>
      </c>
      <c r="B59" s="16"/>
      <c r="C59" s="16"/>
      <c r="D59" s="16"/>
      <c r="E59" s="207"/>
      <c r="F59" s="207"/>
      <c r="G59" s="242"/>
      <c r="H59" s="242"/>
      <c r="I59" s="201"/>
      <c r="J59" s="201"/>
      <c r="K59" s="201"/>
      <c r="L59" s="201"/>
      <c r="M59" s="201"/>
      <c r="N59" s="202">
        <f>COUNTA(G59:M67)</f>
        <v>0</v>
      </c>
      <c r="O59" s="202">
        <f>SUM(G59:M67)</f>
        <v>0</v>
      </c>
      <c r="P59" s="203" t="e">
        <f>O59/N59*10</f>
        <v>#DIV/0!</v>
      </c>
      <c r="Q59" s="239"/>
      <c r="R59" s="200"/>
    </row>
    <row r="60" spans="1:18" s="17" customFormat="1" ht="15" customHeight="1" x14ac:dyDescent="0.4">
      <c r="A60" s="290"/>
      <c r="B60" s="18"/>
      <c r="C60" s="16"/>
      <c r="D60" s="16"/>
      <c r="E60" s="207"/>
      <c r="F60" s="207"/>
      <c r="G60" s="242"/>
      <c r="H60" s="242"/>
      <c r="I60" s="201"/>
      <c r="J60" s="201"/>
      <c r="K60" s="201"/>
      <c r="L60" s="201"/>
      <c r="M60" s="201"/>
      <c r="N60" s="202"/>
      <c r="O60" s="202"/>
      <c r="P60" s="203"/>
      <c r="Q60" s="239"/>
      <c r="R60" s="200"/>
    </row>
    <row r="61" spans="1:18" s="17" customFormat="1" ht="15" customHeight="1" x14ac:dyDescent="0.4">
      <c r="A61" s="290"/>
      <c r="B61" s="289"/>
      <c r="C61" s="16"/>
      <c r="D61" s="16"/>
      <c r="E61" s="207"/>
      <c r="F61" s="207"/>
      <c r="G61" s="242"/>
      <c r="H61" s="242"/>
      <c r="I61" s="201"/>
      <c r="J61" s="201"/>
      <c r="K61" s="201"/>
      <c r="L61" s="201"/>
      <c r="M61" s="201"/>
      <c r="N61" s="202"/>
      <c r="O61" s="202"/>
      <c r="P61" s="203"/>
      <c r="Q61" s="239"/>
      <c r="R61" s="200"/>
    </row>
    <row r="62" spans="1:18" s="17" customFormat="1" ht="15" customHeight="1" x14ac:dyDescent="0.4">
      <c r="A62" s="290"/>
      <c r="B62" s="289"/>
      <c r="C62" s="16"/>
      <c r="D62" s="16"/>
      <c r="E62" s="207"/>
      <c r="F62" s="207"/>
      <c r="G62" s="242"/>
      <c r="H62" s="242"/>
      <c r="I62" s="201"/>
      <c r="J62" s="201"/>
      <c r="K62" s="201"/>
      <c r="L62" s="201"/>
      <c r="M62" s="201"/>
      <c r="N62" s="202"/>
      <c r="O62" s="202"/>
      <c r="P62" s="203"/>
      <c r="Q62" s="239"/>
      <c r="R62" s="200"/>
    </row>
    <row r="63" spans="1:18" s="17" customFormat="1" ht="15" customHeight="1" x14ac:dyDescent="0.4">
      <c r="A63" s="290"/>
      <c r="B63" s="289"/>
      <c r="C63" s="16"/>
      <c r="D63" s="16"/>
      <c r="E63" s="207"/>
      <c r="F63" s="207"/>
      <c r="G63" s="242"/>
      <c r="H63" s="242"/>
      <c r="I63" s="201"/>
      <c r="J63" s="201"/>
      <c r="K63" s="201"/>
      <c r="L63" s="201"/>
      <c r="M63" s="201"/>
      <c r="N63" s="202"/>
      <c r="O63" s="202"/>
      <c r="P63" s="203"/>
      <c r="Q63" s="239"/>
      <c r="R63" s="200"/>
    </row>
    <row r="64" spans="1:18" s="17" customFormat="1" ht="15" customHeight="1" x14ac:dyDescent="0.4">
      <c r="A64" s="290"/>
      <c r="B64" s="289"/>
      <c r="C64" s="16"/>
      <c r="D64" s="16"/>
      <c r="E64" s="207"/>
      <c r="F64" s="207"/>
      <c r="G64" s="242"/>
      <c r="H64" s="242"/>
      <c r="I64" s="201"/>
      <c r="J64" s="201"/>
      <c r="K64" s="201"/>
      <c r="L64" s="201"/>
      <c r="M64" s="201"/>
      <c r="N64" s="202"/>
      <c r="O64" s="202"/>
      <c r="P64" s="203"/>
      <c r="Q64" s="239"/>
      <c r="R64" s="200"/>
    </row>
    <row r="65" spans="1:18" s="17" customFormat="1" ht="15" customHeight="1" x14ac:dyDescent="0.4">
      <c r="A65" s="290"/>
      <c r="B65" s="289"/>
      <c r="C65" s="16"/>
      <c r="D65" s="16"/>
      <c r="E65" s="207"/>
      <c r="F65" s="207"/>
      <c r="G65" s="242"/>
      <c r="H65" s="242"/>
      <c r="I65" s="201"/>
      <c r="J65" s="201"/>
      <c r="K65" s="201"/>
      <c r="L65" s="201"/>
      <c r="M65" s="201"/>
      <c r="N65" s="202"/>
      <c r="O65" s="202"/>
      <c r="P65" s="203"/>
      <c r="Q65" s="239"/>
      <c r="R65" s="200"/>
    </row>
    <row r="66" spans="1:18" s="17" customFormat="1" ht="15" customHeight="1" x14ac:dyDescent="0.4">
      <c r="A66" s="290"/>
      <c r="B66" s="289"/>
      <c r="C66" s="16"/>
      <c r="D66" s="16"/>
      <c r="E66" s="207"/>
      <c r="F66" s="207"/>
      <c r="G66" s="242"/>
      <c r="H66" s="242"/>
      <c r="I66" s="201"/>
      <c r="J66" s="201"/>
      <c r="K66" s="201"/>
      <c r="L66" s="201"/>
      <c r="M66" s="201"/>
      <c r="N66" s="202"/>
      <c r="O66" s="202"/>
      <c r="P66" s="203"/>
      <c r="Q66" s="239"/>
      <c r="R66" s="200"/>
    </row>
    <row r="67" spans="1:18" s="17" customFormat="1" ht="15" customHeight="1" x14ac:dyDescent="0.4">
      <c r="A67" s="290"/>
      <c r="B67" s="34"/>
      <c r="C67" s="19"/>
      <c r="D67" s="19"/>
      <c r="E67" s="207"/>
      <c r="F67" s="207"/>
      <c r="G67" s="242"/>
      <c r="H67" s="242"/>
      <c r="I67" s="201"/>
      <c r="J67" s="201"/>
      <c r="K67" s="201"/>
      <c r="L67" s="201"/>
      <c r="M67" s="201"/>
      <c r="N67" s="202"/>
      <c r="O67" s="202"/>
      <c r="P67" s="203"/>
      <c r="Q67" s="239"/>
      <c r="R67" s="200"/>
    </row>
    <row r="68" spans="1:18" s="17" customFormat="1" ht="15" customHeight="1" x14ac:dyDescent="0.4">
      <c r="A68" s="290">
        <v>7</v>
      </c>
      <c r="B68" s="16"/>
      <c r="C68" s="16"/>
      <c r="D68" s="16"/>
      <c r="E68" s="207"/>
      <c r="F68" s="207"/>
      <c r="G68" s="242"/>
      <c r="H68" s="242"/>
      <c r="I68" s="201"/>
      <c r="J68" s="201"/>
      <c r="K68" s="201"/>
      <c r="L68" s="201"/>
      <c r="M68" s="201"/>
      <c r="N68" s="202">
        <f>COUNTA(G68:M76)</f>
        <v>0</v>
      </c>
      <c r="O68" s="202">
        <f>SUM(G68:M76)</f>
        <v>0</v>
      </c>
      <c r="P68" s="203" t="e">
        <f>O68/N68*10</f>
        <v>#DIV/0!</v>
      </c>
      <c r="Q68" s="239"/>
      <c r="R68" s="200"/>
    </row>
    <row r="69" spans="1:18" s="17" customFormat="1" ht="15" customHeight="1" x14ac:dyDescent="0.4">
      <c r="A69" s="290"/>
      <c r="B69" s="18"/>
      <c r="C69" s="16"/>
      <c r="D69" s="16"/>
      <c r="E69" s="207"/>
      <c r="F69" s="207"/>
      <c r="G69" s="242"/>
      <c r="H69" s="242"/>
      <c r="I69" s="201"/>
      <c r="J69" s="201"/>
      <c r="K69" s="201"/>
      <c r="L69" s="201"/>
      <c r="M69" s="201"/>
      <c r="N69" s="202"/>
      <c r="O69" s="202"/>
      <c r="P69" s="203"/>
      <c r="Q69" s="239"/>
      <c r="R69" s="200"/>
    </row>
    <row r="70" spans="1:18" s="17" customFormat="1" ht="15" customHeight="1" x14ac:dyDescent="0.4">
      <c r="A70" s="290"/>
      <c r="B70" s="289"/>
      <c r="C70" s="16"/>
      <c r="D70" s="16"/>
      <c r="E70" s="207"/>
      <c r="F70" s="207"/>
      <c r="G70" s="242"/>
      <c r="H70" s="242"/>
      <c r="I70" s="201"/>
      <c r="J70" s="201"/>
      <c r="K70" s="201"/>
      <c r="L70" s="201"/>
      <c r="M70" s="201"/>
      <c r="N70" s="202"/>
      <c r="O70" s="202"/>
      <c r="P70" s="203"/>
      <c r="Q70" s="239"/>
      <c r="R70" s="200"/>
    </row>
    <row r="71" spans="1:18" s="17" customFormat="1" ht="15" customHeight="1" x14ac:dyDescent="0.4">
      <c r="A71" s="290"/>
      <c r="B71" s="289"/>
      <c r="C71" s="16"/>
      <c r="D71" s="16"/>
      <c r="E71" s="207"/>
      <c r="F71" s="207"/>
      <c r="G71" s="242"/>
      <c r="H71" s="242"/>
      <c r="I71" s="201"/>
      <c r="J71" s="201"/>
      <c r="K71" s="201"/>
      <c r="L71" s="201"/>
      <c r="M71" s="201"/>
      <c r="N71" s="202"/>
      <c r="O71" s="202"/>
      <c r="P71" s="203"/>
      <c r="Q71" s="239"/>
      <c r="R71" s="200"/>
    </row>
    <row r="72" spans="1:18" s="17" customFormat="1" ht="15" customHeight="1" x14ac:dyDescent="0.4">
      <c r="A72" s="290"/>
      <c r="B72" s="289"/>
      <c r="C72" s="16"/>
      <c r="D72" s="16"/>
      <c r="E72" s="207"/>
      <c r="F72" s="207"/>
      <c r="G72" s="242"/>
      <c r="H72" s="242"/>
      <c r="I72" s="201"/>
      <c r="J72" s="201"/>
      <c r="K72" s="201"/>
      <c r="L72" s="201"/>
      <c r="M72" s="201"/>
      <c r="N72" s="202"/>
      <c r="O72" s="202"/>
      <c r="P72" s="203"/>
      <c r="Q72" s="239"/>
      <c r="R72" s="200"/>
    </row>
    <row r="73" spans="1:18" s="17" customFormat="1" ht="15" customHeight="1" x14ac:dyDescent="0.4">
      <c r="A73" s="290"/>
      <c r="B73" s="289"/>
      <c r="C73" s="16"/>
      <c r="D73" s="16"/>
      <c r="E73" s="207"/>
      <c r="F73" s="207"/>
      <c r="G73" s="242"/>
      <c r="H73" s="242"/>
      <c r="I73" s="201"/>
      <c r="J73" s="201"/>
      <c r="K73" s="201"/>
      <c r="L73" s="201"/>
      <c r="M73" s="201"/>
      <c r="N73" s="202"/>
      <c r="O73" s="202"/>
      <c r="P73" s="203"/>
      <c r="Q73" s="239"/>
      <c r="R73" s="200"/>
    </row>
    <row r="74" spans="1:18" s="17" customFormat="1" ht="15" customHeight="1" x14ac:dyDescent="0.4">
      <c r="A74" s="290"/>
      <c r="B74" s="289"/>
      <c r="C74" s="16"/>
      <c r="D74" s="16"/>
      <c r="E74" s="207"/>
      <c r="F74" s="207"/>
      <c r="G74" s="242"/>
      <c r="H74" s="242"/>
      <c r="I74" s="201"/>
      <c r="J74" s="201"/>
      <c r="K74" s="201"/>
      <c r="L74" s="201"/>
      <c r="M74" s="201"/>
      <c r="N74" s="202"/>
      <c r="O74" s="202"/>
      <c r="P74" s="203"/>
      <c r="Q74" s="239"/>
      <c r="R74" s="200"/>
    </row>
    <row r="75" spans="1:18" s="17" customFormat="1" ht="15" customHeight="1" x14ac:dyDescent="0.4">
      <c r="A75" s="290"/>
      <c r="B75" s="289"/>
      <c r="C75" s="16"/>
      <c r="D75" s="16"/>
      <c r="E75" s="207"/>
      <c r="F75" s="207"/>
      <c r="G75" s="242"/>
      <c r="H75" s="242"/>
      <c r="I75" s="201"/>
      <c r="J75" s="201"/>
      <c r="K75" s="201"/>
      <c r="L75" s="201"/>
      <c r="M75" s="201"/>
      <c r="N75" s="202"/>
      <c r="O75" s="202"/>
      <c r="P75" s="203"/>
      <c r="Q75" s="239"/>
      <c r="R75" s="200"/>
    </row>
    <row r="76" spans="1:18" s="17" customFormat="1" ht="15" customHeight="1" x14ac:dyDescent="0.4">
      <c r="A76" s="290"/>
      <c r="B76" s="34"/>
      <c r="C76" s="19"/>
      <c r="D76" s="19"/>
      <c r="E76" s="207"/>
      <c r="F76" s="207"/>
      <c r="G76" s="242"/>
      <c r="H76" s="242"/>
      <c r="I76" s="201"/>
      <c r="J76" s="201"/>
      <c r="K76" s="201"/>
      <c r="L76" s="201"/>
      <c r="M76" s="201"/>
      <c r="N76" s="202"/>
      <c r="O76" s="202"/>
      <c r="P76" s="203"/>
      <c r="Q76" s="239"/>
      <c r="R76" s="200"/>
    </row>
    <row r="77" spans="1:18" s="17" customFormat="1" ht="15" customHeight="1" x14ac:dyDescent="0.4">
      <c r="A77" s="290">
        <v>8</v>
      </c>
      <c r="B77" s="16"/>
      <c r="C77" s="16"/>
      <c r="D77" s="16"/>
      <c r="E77" s="207"/>
      <c r="F77" s="207"/>
      <c r="G77" s="242"/>
      <c r="H77" s="242"/>
      <c r="I77" s="201"/>
      <c r="J77" s="201"/>
      <c r="K77" s="201"/>
      <c r="L77" s="201"/>
      <c r="M77" s="201"/>
      <c r="N77" s="202">
        <f>COUNTA(G77:M85)</f>
        <v>0</v>
      </c>
      <c r="O77" s="202">
        <f>SUM(G77:M85)</f>
        <v>0</v>
      </c>
      <c r="P77" s="203" t="e">
        <f>O77/N77*10</f>
        <v>#DIV/0!</v>
      </c>
      <c r="Q77" s="239"/>
      <c r="R77" s="200"/>
    </row>
    <row r="78" spans="1:18" s="17" customFormat="1" ht="15" customHeight="1" x14ac:dyDescent="0.4">
      <c r="A78" s="290"/>
      <c r="B78" s="18"/>
      <c r="C78" s="16"/>
      <c r="D78" s="16"/>
      <c r="E78" s="207"/>
      <c r="F78" s="207"/>
      <c r="G78" s="242"/>
      <c r="H78" s="242"/>
      <c r="I78" s="201"/>
      <c r="J78" s="201"/>
      <c r="K78" s="201"/>
      <c r="L78" s="201"/>
      <c r="M78" s="201"/>
      <c r="N78" s="202"/>
      <c r="O78" s="202"/>
      <c r="P78" s="203"/>
      <c r="Q78" s="239"/>
      <c r="R78" s="200"/>
    </row>
    <row r="79" spans="1:18" s="17" customFormat="1" ht="15" customHeight="1" x14ac:dyDescent="0.4">
      <c r="A79" s="290"/>
      <c r="B79" s="289"/>
      <c r="C79" s="16"/>
      <c r="D79" s="16"/>
      <c r="E79" s="207"/>
      <c r="F79" s="207"/>
      <c r="G79" s="242"/>
      <c r="H79" s="242"/>
      <c r="I79" s="201"/>
      <c r="J79" s="201"/>
      <c r="K79" s="201"/>
      <c r="L79" s="201"/>
      <c r="M79" s="201"/>
      <c r="N79" s="202"/>
      <c r="O79" s="202"/>
      <c r="P79" s="203"/>
      <c r="Q79" s="239"/>
      <c r="R79" s="200"/>
    </row>
    <row r="80" spans="1:18" s="17" customFormat="1" ht="15" customHeight="1" x14ac:dyDescent="0.4">
      <c r="A80" s="290"/>
      <c r="B80" s="289"/>
      <c r="C80" s="16"/>
      <c r="D80" s="16"/>
      <c r="E80" s="207"/>
      <c r="F80" s="207"/>
      <c r="G80" s="242"/>
      <c r="H80" s="242"/>
      <c r="I80" s="201"/>
      <c r="J80" s="201"/>
      <c r="K80" s="201"/>
      <c r="L80" s="201"/>
      <c r="M80" s="201"/>
      <c r="N80" s="202"/>
      <c r="O80" s="202"/>
      <c r="P80" s="203"/>
      <c r="Q80" s="239"/>
      <c r="R80" s="200"/>
    </row>
    <row r="81" spans="1:18" s="17" customFormat="1" ht="15" customHeight="1" x14ac:dyDescent="0.4">
      <c r="A81" s="290"/>
      <c r="B81" s="289"/>
      <c r="C81" s="16"/>
      <c r="D81" s="16"/>
      <c r="E81" s="207"/>
      <c r="F81" s="207"/>
      <c r="G81" s="242"/>
      <c r="H81" s="242"/>
      <c r="I81" s="201"/>
      <c r="J81" s="201"/>
      <c r="K81" s="201"/>
      <c r="L81" s="201"/>
      <c r="M81" s="201"/>
      <c r="N81" s="202"/>
      <c r="O81" s="202"/>
      <c r="P81" s="203"/>
      <c r="Q81" s="239"/>
      <c r="R81" s="200"/>
    </row>
    <row r="82" spans="1:18" s="17" customFormat="1" ht="15" customHeight="1" x14ac:dyDescent="0.4">
      <c r="A82" s="290"/>
      <c r="B82" s="289"/>
      <c r="C82" s="16"/>
      <c r="D82" s="16"/>
      <c r="E82" s="207"/>
      <c r="F82" s="207"/>
      <c r="G82" s="242"/>
      <c r="H82" s="242"/>
      <c r="I82" s="201"/>
      <c r="J82" s="201"/>
      <c r="K82" s="201"/>
      <c r="L82" s="201"/>
      <c r="M82" s="201"/>
      <c r="N82" s="202"/>
      <c r="O82" s="202"/>
      <c r="P82" s="203"/>
      <c r="Q82" s="239"/>
      <c r="R82" s="200"/>
    </row>
    <row r="83" spans="1:18" s="17" customFormat="1" ht="15" customHeight="1" x14ac:dyDescent="0.4">
      <c r="A83" s="290"/>
      <c r="B83" s="289"/>
      <c r="C83" s="16"/>
      <c r="D83" s="16"/>
      <c r="E83" s="207"/>
      <c r="F83" s="207"/>
      <c r="G83" s="242"/>
      <c r="H83" s="242"/>
      <c r="I83" s="201"/>
      <c r="J83" s="201"/>
      <c r="K83" s="201"/>
      <c r="L83" s="201"/>
      <c r="M83" s="201"/>
      <c r="N83" s="202"/>
      <c r="O83" s="202"/>
      <c r="P83" s="203"/>
      <c r="Q83" s="239"/>
      <c r="R83" s="200"/>
    </row>
    <row r="84" spans="1:18" s="17" customFormat="1" ht="15" customHeight="1" x14ac:dyDescent="0.4">
      <c r="A84" s="290"/>
      <c r="B84" s="289"/>
      <c r="C84" s="16"/>
      <c r="D84" s="16"/>
      <c r="E84" s="207"/>
      <c r="F84" s="207"/>
      <c r="G84" s="242"/>
      <c r="H84" s="242"/>
      <c r="I84" s="201"/>
      <c r="J84" s="201"/>
      <c r="K84" s="201"/>
      <c r="L84" s="201"/>
      <c r="M84" s="201"/>
      <c r="N84" s="202"/>
      <c r="O84" s="202"/>
      <c r="P84" s="203"/>
      <c r="Q84" s="239"/>
      <c r="R84" s="200"/>
    </row>
    <row r="85" spans="1:18" s="17" customFormat="1" ht="15" customHeight="1" x14ac:dyDescent="0.4">
      <c r="A85" s="290"/>
      <c r="B85" s="34"/>
      <c r="C85" s="19"/>
      <c r="D85" s="19"/>
      <c r="E85" s="207"/>
      <c r="F85" s="207"/>
      <c r="G85" s="242"/>
      <c r="H85" s="242"/>
      <c r="I85" s="201"/>
      <c r="J85" s="201"/>
      <c r="K85" s="201"/>
      <c r="L85" s="201"/>
      <c r="M85" s="201"/>
      <c r="N85" s="202"/>
      <c r="O85" s="202"/>
      <c r="P85" s="203"/>
      <c r="Q85" s="239"/>
      <c r="R85" s="200"/>
    </row>
    <row r="86" spans="1:18" s="17" customFormat="1" ht="15" customHeight="1" x14ac:dyDescent="0.4">
      <c r="A86" s="290">
        <v>9</v>
      </c>
      <c r="B86" s="16"/>
      <c r="C86" s="16"/>
      <c r="D86" s="16"/>
      <c r="E86" s="207"/>
      <c r="F86" s="207"/>
      <c r="G86" s="242"/>
      <c r="H86" s="242"/>
      <c r="I86" s="201"/>
      <c r="J86" s="201"/>
      <c r="K86" s="201"/>
      <c r="L86" s="201"/>
      <c r="M86" s="201"/>
      <c r="N86" s="202">
        <f>COUNTA(G86:M94)</f>
        <v>0</v>
      </c>
      <c r="O86" s="202">
        <f>SUM(G86:M94)</f>
        <v>0</v>
      </c>
      <c r="P86" s="203" t="e">
        <f>O86/N86*10</f>
        <v>#DIV/0!</v>
      </c>
      <c r="Q86" s="239"/>
      <c r="R86" s="200"/>
    </row>
    <row r="87" spans="1:18" s="17" customFormat="1" ht="15" customHeight="1" x14ac:dyDescent="0.4">
      <c r="A87" s="290"/>
      <c r="B87" s="18"/>
      <c r="C87" s="16"/>
      <c r="D87" s="16"/>
      <c r="E87" s="207"/>
      <c r="F87" s="207"/>
      <c r="G87" s="242"/>
      <c r="H87" s="242"/>
      <c r="I87" s="201"/>
      <c r="J87" s="201"/>
      <c r="K87" s="201"/>
      <c r="L87" s="201"/>
      <c r="M87" s="201"/>
      <c r="N87" s="202"/>
      <c r="O87" s="202"/>
      <c r="P87" s="203"/>
      <c r="Q87" s="239"/>
      <c r="R87" s="200"/>
    </row>
    <row r="88" spans="1:18" s="17" customFormat="1" ht="15" customHeight="1" x14ac:dyDescent="0.4">
      <c r="A88" s="290"/>
      <c r="B88" s="289"/>
      <c r="C88" s="16"/>
      <c r="D88" s="16"/>
      <c r="E88" s="207"/>
      <c r="F88" s="207"/>
      <c r="G88" s="242"/>
      <c r="H88" s="242"/>
      <c r="I88" s="201"/>
      <c r="J88" s="201"/>
      <c r="K88" s="201"/>
      <c r="L88" s="201"/>
      <c r="M88" s="201"/>
      <c r="N88" s="202"/>
      <c r="O88" s="202"/>
      <c r="P88" s="203"/>
      <c r="Q88" s="239"/>
      <c r="R88" s="200"/>
    </row>
    <row r="89" spans="1:18" s="17" customFormat="1" ht="15" customHeight="1" x14ac:dyDescent="0.4">
      <c r="A89" s="290"/>
      <c r="B89" s="289"/>
      <c r="C89" s="16"/>
      <c r="D89" s="16"/>
      <c r="E89" s="207"/>
      <c r="F89" s="207"/>
      <c r="G89" s="242"/>
      <c r="H89" s="242"/>
      <c r="I89" s="201"/>
      <c r="J89" s="201"/>
      <c r="K89" s="201"/>
      <c r="L89" s="201"/>
      <c r="M89" s="201"/>
      <c r="N89" s="202"/>
      <c r="O89" s="202"/>
      <c r="P89" s="203"/>
      <c r="Q89" s="239"/>
      <c r="R89" s="200"/>
    </row>
    <row r="90" spans="1:18" s="17" customFormat="1" ht="15" customHeight="1" x14ac:dyDescent="0.4">
      <c r="A90" s="290"/>
      <c r="B90" s="289"/>
      <c r="C90" s="16"/>
      <c r="D90" s="16"/>
      <c r="E90" s="207"/>
      <c r="F90" s="207"/>
      <c r="G90" s="242"/>
      <c r="H90" s="242"/>
      <c r="I90" s="201"/>
      <c r="J90" s="201"/>
      <c r="K90" s="201"/>
      <c r="L90" s="201"/>
      <c r="M90" s="201"/>
      <c r="N90" s="202"/>
      <c r="O90" s="202"/>
      <c r="P90" s="203"/>
      <c r="Q90" s="239"/>
      <c r="R90" s="200"/>
    </row>
    <row r="91" spans="1:18" s="17" customFormat="1" ht="15" customHeight="1" x14ac:dyDescent="0.4">
      <c r="A91" s="290"/>
      <c r="B91" s="289"/>
      <c r="C91" s="16"/>
      <c r="D91" s="16"/>
      <c r="E91" s="207"/>
      <c r="F91" s="207"/>
      <c r="G91" s="242"/>
      <c r="H91" s="242"/>
      <c r="I91" s="201"/>
      <c r="J91" s="201"/>
      <c r="K91" s="201"/>
      <c r="L91" s="201"/>
      <c r="M91" s="201"/>
      <c r="N91" s="202"/>
      <c r="O91" s="202"/>
      <c r="P91" s="203"/>
      <c r="Q91" s="239"/>
      <c r="R91" s="200"/>
    </row>
    <row r="92" spans="1:18" s="17" customFormat="1" ht="15" customHeight="1" x14ac:dyDescent="0.4">
      <c r="A92" s="290"/>
      <c r="B92" s="289"/>
      <c r="C92" s="16"/>
      <c r="D92" s="16"/>
      <c r="E92" s="207"/>
      <c r="F92" s="207"/>
      <c r="G92" s="242"/>
      <c r="H92" s="242"/>
      <c r="I92" s="201"/>
      <c r="J92" s="201"/>
      <c r="K92" s="201"/>
      <c r="L92" s="201"/>
      <c r="M92" s="201"/>
      <c r="N92" s="202"/>
      <c r="O92" s="202"/>
      <c r="P92" s="203"/>
      <c r="Q92" s="239"/>
      <c r="R92" s="200"/>
    </row>
    <row r="93" spans="1:18" s="17" customFormat="1" ht="15" customHeight="1" x14ac:dyDescent="0.4">
      <c r="A93" s="290"/>
      <c r="B93" s="289"/>
      <c r="C93" s="16"/>
      <c r="D93" s="16"/>
      <c r="E93" s="207"/>
      <c r="F93" s="207"/>
      <c r="G93" s="242"/>
      <c r="H93" s="242"/>
      <c r="I93" s="201"/>
      <c r="J93" s="201"/>
      <c r="K93" s="201"/>
      <c r="L93" s="201"/>
      <c r="M93" s="201"/>
      <c r="N93" s="202"/>
      <c r="O93" s="202"/>
      <c r="P93" s="203"/>
      <c r="Q93" s="239"/>
      <c r="R93" s="200"/>
    </row>
    <row r="94" spans="1:18" s="17" customFormat="1" ht="15" customHeight="1" x14ac:dyDescent="0.4">
      <c r="A94" s="290"/>
      <c r="B94" s="34"/>
      <c r="C94" s="19"/>
      <c r="D94" s="19"/>
      <c r="E94" s="207"/>
      <c r="F94" s="207"/>
      <c r="G94" s="242"/>
      <c r="H94" s="242"/>
      <c r="I94" s="201"/>
      <c r="J94" s="201"/>
      <c r="K94" s="201"/>
      <c r="L94" s="201"/>
      <c r="M94" s="201"/>
      <c r="N94" s="202"/>
      <c r="O94" s="202"/>
      <c r="P94" s="203"/>
      <c r="Q94" s="239"/>
      <c r="R94" s="200"/>
    </row>
    <row r="95" spans="1:18" s="17" customFormat="1" ht="15" customHeight="1" x14ac:dyDescent="0.4">
      <c r="A95" s="290">
        <v>10</v>
      </c>
      <c r="B95" s="16"/>
      <c r="C95" s="16"/>
      <c r="D95" s="16"/>
      <c r="E95" s="207"/>
      <c r="F95" s="207"/>
      <c r="G95" s="242"/>
      <c r="H95" s="242"/>
      <c r="I95" s="201"/>
      <c r="J95" s="201"/>
      <c r="K95" s="201"/>
      <c r="L95" s="201"/>
      <c r="M95" s="201"/>
      <c r="N95" s="202">
        <f>COUNTA(G95:M103)</f>
        <v>0</v>
      </c>
      <c r="O95" s="202">
        <f>SUM(G95:M103)</f>
        <v>0</v>
      </c>
      <c r="P95" s="203" t="e">
        <f>O95/N95*10</f>
        <v>#DIV/0!</v>
      </c>
      <c r="Q95" s="239"/>
      <c r="R95" s="200"/>
    </row>
    <row r="96" spans="1:18" s="17" customFormat="1" ht="15" customHeight="1" x14ac:dyDescent="0.4">
      <c r="A96" s="290"/>
      <c r="B96" s="18"/>
      <c r="C96" s="16"/>
      <c r="D96" s="16"/>
      <c r="E96" s="207"/>
      <c r="F96" s="207"/>
      <c r="G96" s="242"/>
      <c r="H96" s="242"/>
      <c r="I96" s="201"/>
      <c r="J96" s="201"/>
      <c r="K96" s="201"/>
      <c r="L96" s="201"/>
      <c r="M96" s="201"/>
      <c r="N96" s="202"/>
      <c r="O96" s="202"/>
      <c r="P96" s="203"/>
      <c r="Q96" s="239"/>
      <c r="R96" s="200"/>
    </row>
    <row r="97" spans="1:18" s="17" customFormat="1" ht="15" customHeight="1" x14ac:dyDescent="0.4">
      <c r="A97" s="290"/>
      <c r="B97" s="289"/>
      <c r="C97" s="16"/>
      <c r="D97" s="16"/>
      <c r="E97" s="207"/>
      <c r="F97" s="207"/>
      <c r="G97" s="242"/>
      <c r="H97" s="242"/>
      <c r="I97" s="201"/>
      <c r="J97" s="201"/>
      <c r="K97" s="201"/>
      <c r="L97" s="201"/>
      <c r="M97" s="201"/>
      <c r="N97" s="202"/>
      <c r="O97" s="202"/>
      <c r="P97" s="203"/>
      <c r="Q97" s="239"/>
      <c r="R97" s="200"/>
    </row>
    <row r="98" spans="1:18" s="17" customFormat="1" ht="15" customHeight="1" x14ac:dyDescent="0.4">
      <c r="A98" s="290"/>
      <c r="B98" s="289"/>
      <c r="C98" s="16"/>
      <c r="D98" s="16"/>
      <c r="E98" s="207"/>
      <c r="F98" s="207"/>
      <c r="G98" s="242"/>
      <c r="H98" s="242"/>
      <c r="I98" s="201"/>
      <c r="J98" s="201"/>
      <c r="K98" s="201"/>
      <c r="L98" s="201"/>
      <c r="M98" s="201"/>
      <c r="N98" s="202"/>
      <c r="O98" s="202"/>
      <c r="P98" s="203"/>
      <c r="Q98" s="239"/>
      <c r="R98" s="200"/>
    </row>
    <row r="99" spans="1:18" s="17" customFormat="1" ht="15" customHeight="1" x14ac:dyDescent="0.4">
      <c r="A99" s="290"/>
      <c r="B99" s="289"/>
      <c r="C99" s="16"/>
      <c r="D99" s="16"/>
      <c r="E99" s="207"/>
      <c r="F99" s="207"/>
      <c r="G99" s="242"/>
      <c r="H99" s="242"/>
      <c r="I99" s="201"/>
      <c r="J99" s="201"/>
      <c r="K99" s="201"/>
      <c r="L99" s="201"/>
      <c r="M99" s="201"/>
      <c r="N99" s="202"/>
      <c r="O99" s="202"/>
      <c r="P99" s="203"/>
      <c r="Q99" s="239"/>
      <c r="R99" s="200"/>
    </row>
    <row r="100" spans="1:18" s="17" customFormat="1" ht="15" customHeight="1" x14ac:dyDescent="0.4">
      <c r="A100" s="290"/>
      <c r="B100" s="289"/>
      <c r="C100" s="16"/>
      <c r="D100" s="16"/>
      <c r="E100" s="207"/>
      <c r="F100" s="207"/>
      <c r="G100" s="242"/>
      <c r="H100" s="242"/>
      <c r="I100" s="201"/>
      <c r="J100" s="201"/>
      <c r="K100" s="201"/>
      <c r="L100" s="201"/>
      <c r="M100" s="201"/>
      <c r="N100" s="202"/>
      <c r="O100" s="202"/>
      <c r="P100" s="203"/>
      <c r="Q100" s="239"/>
      <c r="R100" s="200"/>
    </row>
    <row r="101" spans="1:18" s="17" customFormat="1" ht="15" customHeight="1" x14ac:dyDescent="0.4">
      <c r="A101" s="290"/>
      <c r="B101" s="289"/>
      <c r="C101" s="16"/>
      <c r="D101" s="16"/>
      <c r="E101" s="207"/>
      <c r="F101" s="207"/>
      <c r="G101" s="242"/>
      <c r="H101" s="242"/>
      <c r="I101" s="201"/>
      <c r="J101" s="201"/>
      <c r="K101" s="201"/>
      <c r="L101" s="201"/>
      <c r="M101" s="201"/>
      <c r="N101" s="202"/>
      <c r="O101" s="202"/>
      <c r="P101" s="203"/>
      <c r="Q101" s="239"/>
      <c r="R101" s="200"/>
    </row>
    <row r="102" spans="1:18" s="17" customFormat="1" ht="15" customHeight="1" x14ac:dyDescent="0.4">
      <c r="A102" s="290"/>
      <c r="B102" s="289"/>
      <c r="C102" s="16"/>
      <c r="D102" s="16"/>
      <c r="E102" s="207"/>
      <c r="F102" s="207"/>
      <c r="G102" s="242"/>
      <c r="H102" s="242"/>
      <c r="I102" s="201"/>
      <c r="J102" s="201"/>
      <c r="K102" s="201"/>
      <c r="L102" s="201"/>
      <c r="M102" s="201"/>
      <c r="N102" s="202"/>
      <c r="O102" s="202"/>
      <c r="P102" s="203"/>
      <c r="Q102" s="239"/>
      <c r="R102" s="200"/>
    </row>
    <row r="103" spans="1:18" s="17" customFormat="1" ht="15" customHeight="1" x14ac:dyDescent="0.4">
      <c r="A103" s="290"/>
      <c r="B103" s="34"/>
      <c r="C103" s="19"/>
      <c r="D103" s="19"/>
      <c r="E103" s="207"/>
      <c r="F103" s="207"/>
      <c r="G103" s="242"/>
      <c r="H103" s="242"/>
      <c r="I103" s="201"/>
      <c r="J103" s="201"/>
      <c r="K103" s="201"/>
      <c r="L103" s="201"/>
      <c r="M103" s="201"/>
      <c r="N103" s="202"/>
      <c r="O103" s="202"/>
      <c r="P103" s="203"/>
      <c r="Q103" s="239"/>
      <c r="R103" s="200"/>
    </row>
    <row r="104" spans="1:18" s="17" customFormat="1" ht="15" customHeight="1" x14ac:dyDescent="0.4">
      <c r="A104" s="290">
        <v>11</v>
      </c>
      <c r="B104" s="16"/>
      <c r="C104" s="16"/>
      <c r="D104" s="16"/>
      <c r="E104" s="207"/>
      <c r="F104" s="207"/>
      <c r="G104" s="242"/>
      <c r="H104" s="242"/>
      <c r="I104" s="201"/>
      <c r="J104" s="201"/>
      <c r="K104" s="201"/>
      <c r="L104" s="201"/>
      <c r="M104" s="201"/>
      <c r="N104" s="202">
        <f>COUNTA(G104:M112)</f>
        <v>0</v>
      </c>
      <c r="O104" s="202">
        <f>SUM(G104:M112)</f>
        <v>0</v>
      </c>
      <c r="P104" s="203" t="e">
        <f>O104/N104*10</f>
        <v>#DIV/0!</v>
      </c>
      <c r="Q104" s="239"/>
      <c r="R104" s="200"/>
    </row>
    <row r="105" spans="1:18" s="17" customFormat="1" ht="15" customHeight="1" x14ac:dyDescent="0.4">
      <c r="A105" s="290"/>
      <c r="B105" s="18"/>
      <c r="C105" s="16"/>
      <c r="D105" s="16"/>
      <c r="E105" s="207"/>
      <c r="F105" s="207"/>
      <c r="G105" s="242"/>
      <c r="H105" s="242"/>
      <c r="I105" s="201"/>
      <c r="J105" s="201"/>
      <c r="K105" s="201"/>
      <c r="L105" s="201"/>
      <c r="M105" s="201"/>
      <c r="N105" s="202"/>
      <c r="O105" s="202"/>
      <c r="P105" s="203"/>
      <c r="Q105" s="239"/>
      <c r="R105" s="200"/>
    </row>
    <row r="106" spans="1:18" s="17" customFormat="1" ht="15" customHeight="1" x14ac:dyDescent="0.4">
      <c r="A106" s="290"/>
      <c r="B106" s="289"/>
      <c r="C106" s="16"/>
      <c r="D106" s="16"/>
      <c r="E106" s="207"/>
      <c r="F106" s="207"/>
      <c r="G106" s="242"/>
      <c r="H106" s="242"/>
      <c r="I106" s="201"/>
      <c r="J106" s="201"/>
      <c r="K106" s="201"/>
      <c r="L106" s="201"/>
      <c r="M106" s="201"/>
      <c r="N106" s="202"/>
      <c r="O106" s="202"/>
      <c r="P106" s="203"/>
      <c r="Q106" s="239"/>
      <c r="R106" s="200"/>
    </row>
    <row r="107" spans="1:18" s="17" customFormat="1" ht="15" customHeight="1" x14ac:dyDescent="0.4">
      <c r="A107" s="290"/>
      <c r="B107" s="289"/>
      <c r="C107" s="16"/>
      <c r="D107" s="16"/>
      <c r="E107" s="207"/>
      <c r="F107" s="207"/>
      <c r="G107" s="242"/>
      <c r="H107" s="242"/>
      <c r="I107" s="201"/>
      <c r="J107" s="201"/>
      <c r="K107" s="201"/>
      <c r="L107" s="201"/>
      <c r="M107" s="201"/>
      <c r="N107" s="202"/>
      <c r="O107" s="202"/>
      <c r="P107" s="203"/>
      <c r="Q107" s="239"/>
      <c r="R107" s="200"/>
    </row>
    <row r="108" spans="1:18" s="17" customFormat="1" ht="15" customHeight="1" x14ac:dyDescent="0.4">
      <c r="A108" s="290"/>
      <c r="B108" s="289"/>
      <c r="C108" s="16"/>
      <c r="D108" s="16"/>
      <c r="E108" s="207"/>
      <c r="F108" s="207"/>
      <c r="G108" s="242"/>
      <c r="H108" s="242"/>
      <c r="I108" s="201"/>
      <c r="J108" s="201"/>
      <c r="K108" s="201"/>
      <c r="L108" s="201"/>
      <c r="M108" s="201"/>
      <c r="N108" s="202"/>
      <c r="O108" s="202"/>
      <c r="P108" s="203"/>
      <c r="Q108" s="239"/>
      <c r="R108" s="200"/>
    </row>
    <row r="109" spans="1:18" s="17" customFormat="1" ht="15" customHeight="1" x14ac:dyDescent="0.4">
      <c r="A109" s="290"/>
      <c r="B109" s="289"/>
      <c r="C109" s="16"/>
      <c r="D109" s="16"/>
      <c r="E109" s="207"/>
      <c r="F109" s="207"/>
      <c r="G109" s="242"/>
      <c r="H109" s="242"/>
      <c r="I109" s="201"/>
      <c r="J109" s="201"/>
      <c r="K109" s="201"/>
      <c r="L109" s="201"/>
      <c r="M109" s="201"/>
      <c r="N109" s="202"/>
      <c r="O109" s="202"/>
      <c r="P109" s="203"/>
      <c r="Q109" s="239"/>
      <c r="R109" s="200"/>
    </row>
    <row r="110" spans="1:18" s="17" customFormat="1" ht="15" customHeight="1" x14ac:dyDescent="0.4">
      <c r="A110" s="290"/>
      <c r="B110" s="289"/>
      <c r="C110" s="16"/>
      <c r="D110" s="16"/>
      <c r="E110" s="207"/>
      <c r="F110" s="207"/>
      <c r="G110" s="242"/>
      <c r="H110" s="242"/>
      <c r="I110" s="201"/>
      <c r="J110" s="201"/>
      <c r="K110" s="201"/>
      <c r="L110" s="201"/>
      <c r="M110" s="201"/>
      <c r="N110" s="202"/>
      <c r="O110" s="202"/>
      <c r="P110" s="203"/>
      <c r="Q110" s="239"/>
      <c r="R110" s="200"/>
    </row>
    <row r="111" spans="1:18" s="17" customFormat="1" ht="15" customHeight="1" x14ac:dyDescent="0.4">
      <c r="A111" s="290"/>
      <c r="B111" s="289"/>
      <c r="C111" s="16"/>
      <c r="D111" s="16"/>
      <c r="E111" s="207"/>
      <c r="F111" s="207"/>
      <c r="G111" s="242"/>
      <c r="H111" s="242"/>
      <c r="I111" s="201"/>
      <c r="J111" s="201"/>
      <c r="K111" s="201"/>
      <c r="L111" s="201"/>
      <c r="M111" s="201"/>
      <c r="N111" s="202"/>
      <c r="O111" s="202"/>
      <c r="P111" s="203"/>
      <c r="Q111" s="239"/>
      <c r="R111" s="200"/>
    </row>
    <row r="112" spans="1:18" s="17" customFormat="1" ht="15" customHeight="1" x14ac:dyDescent="0.4">
      <c r="A112" s="290"/>
      <c r="B112" s="34"/>
      <c r="C112" s="19"/>
      <c r="D112" s="19"/>
      <c r="E112" s="207"/>
      <c r="F112" s="207"/>
      <c r="G112" s="242"/>
      <c r="H112" s="242"/>
      <c r="I112" s="201"/>
      <c r="J112" s="201"/>
      <c r="K112" s="201"/>
      <c r="L112" s="201"/>
      <c r="M112" s="201"/>
      <c r="N112" s="202"/>
      <c r="O112" s="202"/>
      <c r="P112" s="203"/>
      <c r="Q112" s="239"/>
      <c r="R112" s="200"/>
    </row>
    <row r="113" spans="1:18" s="17" customFormat="1" ht="15" customHeight="1" x14ac:dyDescent="0.4">
      <c r="A113" s="290">
        <v>12</v>
      </c>
      <c r="B113" s="16"/>
      <c r="C113" s="16"/>
      <c r="D113" s="16"/>
      <c r="E113" s="207"/>
      <c r="F113" s="207"/>
      <c r="G113" s="242"/>
      <c r="H113" s="242"/>
      <c r="I113" s="201"/>
      <c r="J113" s="201"/>
      <c r="K113" s="201"/>
      <c r="L113" s="201"/>
      <c r="M113" s="201"/>
      <c r="N113" s="202">
        <f>COUNTA(G113:M121)</f>
        <v>0</v>
      </c>
      <c r="O113" s="202">
        <f>SUM(G113:M121)</f>
        <v>0</v>
      </c>
      <c r="P113" s="203" t="e">
        <f>O113/N113*10</f>
        <v>#DIV/0!</v>
      </c>
      <c r="Q113" s="239"/>
      <c r="R113" s="200"/>
    </row>
    <row r="114" spans="1:18" s="17" customFormat="1" ht="15" customHeight="1" x14ac:dyDescent="0.4">
      <c r="A114" s="290"/>
      <c r="B114" s="18"/>
      <c r="C114" s="16"/>
      <c r="D114" s="16"/>
      <c r="E114" s="207"/>
      <c r="F114" s="207"/>
      <c r="G114" s="242"/>
      <c r="H114" s="242"/>
      <c r="I114" s="201"/>
      <c r="J114" s="201"/>
      <c r="K114" s="201"/>
      <c r="L114" s="201"/>
      <c r="M114" s="201"/>
      <c r="N114" s="202"/>
      <c r="O114" s="202"/>
      <c r="P114" s="203"/>
      <c r="Q114" s="239"/>
      <c r="R114" s="200"/>
    </row>
    <row r="115" spans="1:18" s="17" customFormat="1" ht="15" customHeight="1" x14ac:dyDescent="0.4">
      <c r="A115" s="290"/>
      <c r="B115" s="289"/>
      <c r="C115" s="16"/>
      <c r="D115" s="16"/>
      <c r="E115" s="207"/>
      <c r="F115" s="207"/>
      <c r="G115" s="242"/>
      <c r="H115" s="242"/>
      <c r="I115" s="201"/>
      <c r="J115" s="201"/>
      <c r="K115" s="201"/>
      <c r="L115" s="201"/>
      <c r="M115" s="201"/>
      <c r="N115" s="202"/>
      <c r="O115" s="202"/>
      <c r="P115" s="203"/>
      <c r="Q115" s="239"/>
      <c r="R115" s="200"/>
    </row>
    <row r="116" spans="1:18" s="17" customFormat="1" ht="15" customHeight="1" x14ac:dyDescent="0.4">
      <c r="A116" s="290"/>
      <c r="B116" s="289"/>
      <c r="C116" s="16"/>
      <c r="D116" s="16"/>
      <c r="E116" s="207"/>
      <c r="F116" s="207"/>
      <c r="G116" s="242"/>
      <c r="H116" s="242"/>
      <c r="I116" s="201"/>
      <c r="J116" s="201"/>
      <c r="K116" s="201"/>
      <c r="L116" s="201"/>
      <c r="M116" s="201"/>
      <c r="N116" s="202"/>
      <c r="O116" s="202"/>
      <c r="P116" s="203"/>
      <c r="Q116" s="239"/>
      <c r="R116" s="200"/>
    </row>
    <row r="117" spans="1:18" s="17" customFormat="1" ht="15" customHeight="1" x14ac:dyDescent="0.4">
      <c r="A117" s="290"/>
      <c r="B117" s="289"/>
      <c r="C117" s="16"/>
      <c r="D117" s="16"/>
      <c r="E117" s="207"/>
      <c r="F117" s="207"/>
      <c r="G117" s="242"/>
      <c r="H117" s="242"/>
      <c r="I117" s="201"/>
      <c r="J117" s="201"/>
      <c r="K117" s="201"/>
      <c r="L117" s="201"/>
      <c r="M117" s="201"/>
      <c r="N117" s="202"/>
      <c r="O117" s="202"/>
      <c r="P117" s="203"/>
      <c r="Q117" s="239"/>
      <c r="R117" s="200"/>
    </row>
    <row r="118" spans="1:18" s="17" customFormat="1" ht="15" customHeight="1" x14ac:dyDescent="0.4">
      <c r="A118" s="290"/>
      <c r="B118" s="289"/>
      <c r="C118" s="16"/>
      <c r="D118" s="16"/>
      <c r="E118" s="207"/>
      <c r="F118" s="207"/>
      <c r="G118" s="242"/>
      <c r="H118" s="242"/>
      <c r="I118" s="201"/>
      <c r="J118" s="201"/>
      <c r="K118" s="201"/>
      <c r="L118" s="201"/>
      <c r="M118" s="201"/>
      <c r="N118" s="202"/>
      <c r="O118" s="202"/>
      <c r="P118" s="203"/>
      <c r="Q118" s="239"/>
      <c r="R118" s="200"/>
    </row>
    <row r="119" spans="1:18" s="17" customFormat="1" ht="15" customHeight="1" x14ac:dyDescent="0.4">
      <c r="A119" s="290"/>
      <c r="B119" s="289"/>
      <c r="C119" s="16"/>
      <c r="D119" s="16"/>
      <c r="E119" s="207"/>
      <c r="F119" s="207"/>
      <c r="G119" s="242"/>
      <c r="H119" s="242"/>
      <c r="I119" s="201"/>
      <c r="J119" s="201"/>
      <c r="K119" s="201"/>
      <c r="L119" s="201"/>
      <c r="M119" s="201"/>
      <c r="N119" s="202"/>
      <c r="O119" s="202"/>
      <c r="P119" s="203"/>
      <c r="Q119" s="239"/>
      <c r="R119" s="200"/>
    </row>
    <row r="120" spans="1:18" s="17" customFormat="1" ht="15" customHeight="1" x14ac:dyDescent="0.4">
      <c r="A120" s="290"/>
      <c r="B120" s="289"/>
      <c r="C120" s="16"/>
      <c r="D120" s="16"/>
      <c r="E120" s="207"/>
      <c r="F120" s="207"/>
      <c r="G120" s="242"/>
      <c r="H120" s="242"/>
      <c r="I120" s="201"/>
      <c r="J120" s="201"/>
      <c r="K120" s="201"/>
      <c r="L120" s="201"/>
      <c r="M120" s="201"/>
      <c r="N120" s="202"/>
      <c r="O120" s="202"/>
      <c r="P120" s="203"/>
      <c r="Q120" s="239"/>
      <c r="R120" s="200"/>
    </row>
    <row r="121" spans="1:18" s="17" customFormat="1" ht="15" customHeight="1" x14ac:dyDescent="0.4">
      <c r="A121" s="290"/>
      <c r="B121" s="34"/>
      <c r="C121" s="19"/>
      <c r="D121" s="19"/>
      <c r="E121" s="207"/>
      <c r="F121" s="207"/>
      <c r="G121" s="242"/>
      <c r="H121" s="242"/>
      <c r="I121" s="201"/>
      <c r="J121" s="201"/>
      <c r="K121" s="201"/>
      <c r="L121" s="201"/>
      <c r="M121" s="201"/>
      <c r="N121" s="202"/>
      <c r="O121" s="202"/>
      <c r="P121" s="203"/>
      <c r="Q121" s="239"/>
      <c r="R121" s="200"/>
    </row>
    <row r="122" spans="1:18" s="17" customFormat="1" ht="15" customHeight="1" x14ac:dyDescent="0.4">
      <c r="A122" s="290">
        <v>13</v>
      </c>
      <c r="B122" s="16"/>
      <c r="C122" s="16"/>
      <c r="D122" s="16"/>
      <c r="E122" s="207"/>
      <c r="F122" s="207"/>
      <c r="G122" s="242"/>
      <c r="H122" s="242"/>
      <c r="I122" s="201"/>
      <c r="J122" s="201"/>
      <c r="K122" s="201"/>
      <c r="L122" s="201"/>
      <c r="M122" s="201"/>
      <c r="N122" s="202">
        <f>COUNTA(G122:M130)</f>
        <v>0</v>
      </c>
      <c r="O122" s="202">
        <f>SUM(G122:M130)</f>
        <v>0</v>
      </c>
      <c r="P122" s="203" t="e">
        <f>O122/N122*10</f>
        <v>#DIV/0!</v>
      </c>
      <c r="Q122" s="239"/>
      <c r="R122" s="200"/>
    </row>
    <row r="123" spans="1:18" s="17" customFormat="1" ht="15" customHeight="1" x14ac:dyDescent="0.4">
      <c r="A123" s="290"/>
      <c r="B123" s="18"/>
      <c r="C123" s="16"/>
      <c r="D123" s="16"/>
      <c r="E123" s="207"/>
      <c r="F123" s="207"/>
      <c r="G123" s="242"/>
      <c r="H123" s="242"/>
      <c r="I123" s="201"/>
      <c r="J123" s="201"/>
      <c r="K123" s="201"/>
      <c r="L123" s="201"/>
      <c r="M123" s="201"/>
      <c r="N123" s="202"/>
      <c r="O123" s="202"/>
      <c r="P123" s="203"/>
      <c r="Q123" s="239"/>
      <c r="R123" s="200"/>
    </row>
    <row r="124" spans="1:18" s="17" customFormat="1" ht="15" customHeight="1" x14ac:dyDescent="0.4">
      <c r="A124" s="290"/>
      <c r="B124" s="289"/>
      <c r="C124" s="16"/>
      <c r="D124" s="16"/>
      <c r="E124" s="207"/>
      <c r="F124" s="207"/>
      <c r="G124" s="242"/>
      <c r="H124" s="242"/>
      <c r="I124" s="201"/>
      <c r="J124" s="201"/>
      <c r="K124" s="201"/>
      <c r="L124" s="201"/>
      <c r="M124" s="201"/>
      <c r="N124" s="202"/>
      <c r="O124" s="202"/>
      <c r="P124" s="203"/>
      <c r="Q124" s="239"/>
      <c r="R124" s="200"/>
    </row>
    <row r="125" spans="1:18" s="17" customFormat="1" ht="15" customHeight="1" x14ac:dyDescent="0.4">
      <c r="A125" s="290"/>
      <c r="B125" s="289"/>
      <c r="C125" s="16"/>
      <c r="D125" s="16"/>
      <c r="E125" s="207"/>
      <c r="F125" s="207"/>
      <c r="G125" s="242"/>
      <c r="H125" s="242"/>
      <c r="I125" s="201"/>
      <c r="J125" s="201"/>
      <c r="K125" s="201"/>
      <c r="L125" s="201"/>
      <c r="M125" s="201"/>
      <c r="N125" s="202"/>
      <c r="O125" s="202"/>
      <c r="P125" s="203"/>
      <c r="Q125" s="239"/>
      <c r="R125" s="200"/>
    </row>
    <row r="126" spans="1:18" s="17" customFormat="1" ht="15" customHeight="1" x14ac:dyDescent="0.4">
      <c r="A126" s="290"/>
      <c r="B126" s="289"/>
      <c r="C126" s="16"/>
      <c r="D126" s="16"/>
      <c r="E126" s="207"/>
      <c r="F126" s="207"/>
      <c r="G126" s="242"/>
      <c r="H126" s="242"/>
      <c r="I126" s="201"/>
      <c r="J126" s="201"/>
      <c r="K126" s="201"/>
      <c r="L126" s="201"/>
      <c r="M126" s="201"/>
      <c r="N126" s="202"/>
      <c r="O126" s="202"/>
      <c r="P126" s="203"/>
      <c r="Q126" s="239"/>
      <c r="R126" s="200"/>
    </row>
    <row r="127" spans="1:18" s="17" customFormat="1" ht="15" customHeight="1" x14ac:dyDescent="0.4">
      <c r="A127" s="290"/>
      <c r="B127" s="289"/>
      <c r="C127" s="16"/>
      <c r="D127" s="16"/>
      <c r="E127" s="207"/>
      <c r="F127" s="207"/>
      <c r="G127" s="242"/>
      <c r="H127" s="242"/>
      <c r="I127" s="201"/>
      <c r="J127" s="201"/>
      <c r="K127" s="201"/>
      <c r="L127" s="201"/>
      <c r="M127" s="201"/>
      <c r="N127" s="202"/>
      <c r="O127" s="202"/>
      <c r="P127" s="203"/>
      <c r="Q127" s="239"/>
      <c r="R127" s="200"/>
    </row>
    <row r="128" spans="1:18" s="17" customFormat="1" ht="15" customHeight="1" x14ac:dyDescent="0.4">
      <c r="A128" s="290"/>
      <c r="B128" s="289"/>
      <c r="C128" s="16"/>
      <c r="D128" s="16"/>
      <c r="E128" s="207"/>
      <c r="F128" s="207"/>
      <c r="G128" s="242"/>
      <c r="H128" s="242"/>
      <c r="I128" s="201"/>
      <c r="J128" s="201"/>
      <c r="K128" s="201"/>
      <c r="L128" s="201"/>
      <c r="M128" s="201"/>
      <c r="N128" s="202"/>
      <c r="O128" s="202"/>
      <c r="P128" s="203"/>
      <c r="Q128" s="239"/>
      <c r="R128" s="200"/>
    </row>
    <row r="129" spans="1:18" s="17" customFormat="1" ht="15" customHeight="1" x14ac:dyDescent="0.4">
      <c r="A129" s="290"/>
      <c r="B129" s="289"/>
      <c r="C129" s="16"/>
      <c r="D129" s="16"/>
      <c r="E129" s="207"/>
      <c r="F129" s="207"/>
      <c r="G129" s="242"/>
      <c r="H129" s="242"/>
      <c r="I129" s="201"/>
      <c r="J129" s="201"/>
      <c r="K129" s="201"/>
      <c r="L129" s="201"/>
      <c r="M129" s="201"/>
      <c r="N129" s="202"/>
      <c r="O129" s="202"/>
      <c r="P129" s="203"/>
      <c r="Q129" s="239"/>
      <c r="R129" s="200"/>
    </row>
    <row r="130" spans="1:18" s="17" customFormat="1" ht="15" customHeight="1" x14ac:dyDescent="0.4">
      <c r="A130" s="290"/>
      <c r="B130" s="34"/>
      <c r="C130" s="19"/>
      <c r="D130" s="19"/>
      <c r="E130" s="207"/>
      <c r="F130" s="207"/>
      <c r="G130" s="242"/>
      <c r="H130" s="242"/>
      <c r="I130" s="201"/>
      <c r="J130" s="201"/>
      <c r="K130" s="201"/>
      <c r="L130" s="201"/>
      <c r="M130" s="201"/>
      <c r="N130" s="202"/>
      <c r="O130" s="202"/>
      <c r="P130" s="203"/>
      <c r="Q130" s="239"/>
      <c r="R130" s="200"/>
    </row>
    <row r="131" spans="1:18" s="17" customFormat="1" ht="15" customHeight="1" x14ac:dyDescent="0.4">
      <c r="A131" s="290">
        <v>14</v>
      </c>
      <c r="B131" s="16"/>
      <c r="C131" s="16"/>
      <c r="D131" s="16"/>
      <c r="E131" s="207"/>
      <c r="F131" s="207"/>
      <c r="G131" s="242"/>
      <c r="H131" s="242"/>
      <c r="I131" s="201"/>
      <c r="J131" s="201"/>
      <c r="K131" s="201"/>
      <c r="L131" s="201"/>
      <c r="M131" s="201"/>
      <c r="N131" s="202">
        <f>COUNTA(G131:M139)</f>
        <v>0</v>
      </c>
      <c r="O131" s="202">
        <f>SUM(G131:M139)</f>
        <v>0</v>
      </c>
      <c r="P131" s="203" t="e">
        <f>O131/N131*10</f>
        <v>#DIV/0!</v>
      </c>
      <c r="Q131" s="239"/>
      <c r="R131" s="200"/>
    </row>
    <row r="132" spans="1:18" s="17" customFormat="1" ht="15" customHeight="1" x14ac:dyDescent="0.4">
      <c r="A132" s="290"/>
      <c r="B132" s="18"/>
      <c r="C132" s="16"/>
      <c r="D132" s="16"/>
      <c r="E132" s="207"/>
      <c r="F132" s="207"/>
      <c r="G132" s="242"/>
      <c r="H132" s="242"/>
      <c r="I132" s="201"/>
      <c r="J132" s="201"/>
      <c r="K132" s="201"/>
      <c r="L132" s="201"/>
      <c r="M132" s="201"/>
      <c r="N132" s="202"/>
      <c r="O132" s="202"/>
      <c r="P132" s="203"/>
      <c r="Q132" s="239"/>
      <c r="R132" s="200"/>
    </row>
    <row r="133" spans="1:18" s="17" customFormat="1" ht="15" customHeight="1" x14ac:dyDescent="0.4">
      <c r="A133" s="290"/>
      <c r="B133" s="289"/>
      <c r="C133" s="16"/>
      <c r="D133" s="16"/>
      <c r="E133" s="207"/>
      <c r="F133" s="207"/>
      <c r="G133" s="242"/>
      <c r="H133" s="242"/>
      <c r="I133" s="201"/>
      <c r="J133" s="201"/>
      <c r="K133" s="201"/>
      <c r="L133" s="201"/>
      <c r="M133" s="201"/>
      <c r="N133" s="202"/>
      <c r="O133" s="202"/>
      <c r="P133" s="203"/>
      <c r="Q133" s="239"/>
      <c r="R133" s="200"/>
    </row>
    <row r="134" spans="1:18" s="17" customFormat="1" ht="15" customHeight="1" x14ac:dyDescent="0.4">
      <c r="A134" s="290"/>
      <c r="B134" s="289"/>
      <c r="C134" s="16"/>
      <c r="D134" s="16"/>
      <c r="E134" s="207"/>
      <c r="F134" s="207"/>
      <c r="G134" s="242"/>
      <c r="H134" s="242"/>
      <c r="I134" s="201"/>
      <c r="J134" s="201"/>
      <c r="K134" s="201"/>
      <c r="L134" s="201"/>
      <c r="M134" s="201"/>
      <c r="N134" s="202"/>
      <c r="O134" s="202"/>
      <c r="P134" s="203"/>
      <c r="Q134" s="239"/>
      <c r="R134" s="200"/>
    </row>
    <row r="135" spans="1:18" s="17" customFormat="1" ht="15" customHeight="1" x14ac:dyDescent="0.4">
      <c r="A135" s="290"/>
      <c r="B135" s="289"/>
      <c r="C135" s="16"/>
      <c r="D135" s="16"/>
      <c r="E135" s="207"/>
      <c r="F135" s="207"/>
      <c r="G135" s="242"/>
      <c r="H135" s="242"/>
      <c r="I135" s="201"/>
      <c r="J135" s="201"/>
      <c r="K135" s="201"/>
      <c r="L135" s="201"/>
      <c r="M135" s="201"/>
      <c r="N135" s="202"/>
      <c r="O135" s="202"/>
      <c r="P135" s="203"/>
      <c r="Q135" s="239"/>
      <c r="R135" s="200"/>
    </row>
    <row r="136" spans="1:18" s="17" customFormat="1" ht="15" customHeight="1" x14ac:dyDescent="0.4">
      <c r="A136" s="290"/>
      <c r="B136" s="289"/>
      <c r="C136" s="16"/>
      <c r="D136" s="16"/>
      <c r="E136" s="207"/>
      <c r="F136" s="207"/>
      <c r="G136" s="242"/>
      <c r="H136" s="242"/>
      <c r="I136" s="201"/>
      <c r="J136" s="201"/>
      <c r="K136" s="201"/>
      <c r="L136" s="201"/>
      <c r="M136" s="201"/>
      <c r="N136" s="202"/>
      <c r="O136" s="202"/>
      <c r="P136" s="203"/>
      <c r="Q136" s="239"/>
      <c r="R136" s="200"/>
    </row>
    <row r="137" spans="1:18" s="17" customFormat="1" ht="15" customHeight="1" x14ac:dyDescent="0.4">
      <c r="A137" s="290"/>
      <c r="B137" s="289"/>
      <c r="C137" s="16"/>
      <c r="D137" s="16"/>
      <c r="E137" s="207"/>
      <c r="F137" s="207"/>
      <c r="G137" s="242"/>
      <c r="H137" s="242"/>
      <c r="I137" s="201"/>
      <c r="J137" s="201"/>
      <c r="K137" s="201"/>
      <c r="L137" s="201"/>
      <c r="M137" s="201"/>
      <c r="N137" s="202"/>
      <c r="O137" s="202"/>
      <c r="P137" s="203"/>
      <c r="Q137" s="239"/>
      <c r="R137" s="200"/>
    </row>
    <row r="138" spans="1:18" s="17" customFormat="1" ht="15" customHeight="1" x14ac:dyDescent="0.4">
      <c r="A138" s="290"/>
      <c r="B138" s="289"/>
      <c r="C138" s="16"/>
      <c r="D138" s="16"/>
      <c r="E138" s="207"/>
      <c r="F138" s="207"/>
      <c r="G138" s="242"/>
      <c r="H138" s="242"/>
      <c r="I138" s="201"/>
      <c r="J138" s="201"/>
      <c r="K138" s="201"/>
      <c r="L138" s="201"/>
      <c r="M138" s="201"/>
      <c r="N138" s="202"/>
      <c r="O138" s="202"/>
      <c r="P138" s="203"/>
      <c r="Q138" s="239"/>
      <c r="R138" s="200"/>
    </row>
    <row r="139" spans="1:18" s="17" customFormat="1" ht="15" customHeight="1" x14ac:dyDescent="0.4">
      <c r="A139" s="290"/>
      <c r="B139" s="34"/>
      <c r="C139" s="19"/>
      <c r="D139" s="19"/>
      <c r="E139" s="207"/>
      <c r="F139" s="207"/>
      <c r="G139" s="242"/>
      <c r="H139" s="242"/>
      <c r="I139" s="201"/>
      <c r="J139" s="201"/>
      <c r="K139" s="201"/>
      <c r="L139" s="201"/>
      <c r="M139" s="201"/>
      <c r="N139" s="202"/>
      <c r="O139" s="202"/>
      <c r="P139" s="203"/>
      <c r="Q139" s="239"/>
      <c r="R139" s="200"/>
    </row>
    <row r="140" spans="1:18" s="17" customFormat="1" ht="15" customHeight="1" x14ac:dyDescent="0.4">
      <c r="A140" s="290">
        <v>15</v>
      </c>
      <c r="B140" s="16"/>
      <c r="C140" s="16"/>
      <c r="D140" s="16"/>
      <c r="E140" s="207"/>
      <c r="F140" s="207"/>
      <c r="G140" s="242"/>
      <c r="H140" s="242"/>
      <c r="I140" s="201"/>
      <c r="J140" s="201"/>
      <c r="K140" s="201"/>
      <c r="L140" s="201"/>
      <c r="M140" s="201"/>
      <c r="N140" s="202">
        <f>COUNTA(G140:M148)</f>
        <v>0</v>
      </c>
      <c r="O140" s="202">
        <f>SUM(G140:M148)</f>
        <v>0</v>
      </c>
      <c r="P140" s="203" t="e">
        <f>O140/N140*10</f>
        <v>#DIV/0!</v>
      </c>
      <c r="Q140" s="239"/>
      <c r="R140" s="200"/>
    </row>
    <row r="141" spans="1:18" s="17" customFormat="1" ht="15" customHeight="1" x14ac:dyDescent="0.4">
      <c r="A141" s="290"/>
      <c r="B141" s="18"/>
      <c r="C141" s="16"/>
      <c r="D141" s="16"/>
      <c r="E141" s="207"/>
      <c r="F141" s="207"/>
      <c r="G141" s="242"/>
      <c r="H141" s="242"/>
      <c r="I141" s="201"/>
      <c r="J141" s="201"/>
      <c r="K141" s="201"/>
      <c r="L141" s="201"/>
      <c r="M141" s="201"/>
      <c r="N141" s="202"/>
      <c r="O141" s="202"/>
      <c r="P141" s="203"/>
      <c r="Q141" s="239"/>
      <c r="R141" s="200"/>
    </row>
    <row r="142" spans="1:18" s="17" customFormat="1" ht="15" customHeight="1" x14ac:dyDescent="0.4">
      <c r="A142" s="290"/>
      <c r="B142" s="289"/>
      <c r="C142" s="16"/>
      <c r="D142" s="16"/>
      <c r="E142" s="207"/>
      <c r="F142" s="207"/>
      <c r="G142" s="242"/>
      <c r="H142" s="242"/>
      <c r="I142" s="201"/>
      <c r="J142" s="201"/>
      <c r="K142" s="201"/>
      <c r="L142" s="201"/>
      <c r="M142" s="201"/>
      <c r="N142" s="202"/>
      <c r="O142" s="202"/>
      <c r="P142" s="203"/>
      <c r="Q142" s="239"/>
      <c r="R142" s="200"/>
    </row>
    <row r="143" spans="1:18" s="17" customFormat="1" ht="15" customHeight="1" x14ac:dyDescent="0.4">
      <c r="A143" s="290"/>
      <c r="B143" s="289"/>
      <c r="C143" s="16"/>
      <c r="D143" s="16"/>
      <c r="E143" s="207"/>
      <c r="F143" s="207"/>
      <c r="G143" s="242"/>
      <c r="H143" s="242"/>
      <c r="I143" s="201"/>
      <c r="J143" s="201"/>
      <c r="K143" s="201"/>
      <c r="L143" s="201"/>
      <c r="M143" s="201"/>
      <c r="N143" s="202"/>
      <c r="O143" s="202"/>
      <c r="P143" s="203"/>
      <c r="Q143" s="239"/>
      <c r="R143" s="200"/>
    </row>
    <row r="144" spans="1:18" s="17" customFormat="1" ht="15" customHeight="1" x14ac:dyDescent="0.4">
      <c r="A144" s="290"/>
      <c r="B144" s="289"/>
      <c r="C144" s="16"/>
      <c r="D144" s="16"/>
      <c r="E144" s="207"/>
      <c r="F144" s="207"/>
      <c r="G144" s="242"/>
      <c r="H144" s="242"/>
      <c r="I144" s="201"/>
      <c r="J144" s="201"/>
      <c r="K144" s="201"/>
      <c r="L144" s="201"/>
      <c r="M144" s="201"/>
      <c r="N144" s="202"/>
      <c r="O144" s="202"/>
      <c r="P144" s="203"/>
      <c r="Q144" s="239"/>
      <c r="R144" s="200"/>
    </row>
    <row r="145" spans="1:18" s="17" customFormat="1" ht="15" customHeight="1" x14ac:dyDescent="0.4">
      <c r="A145" s="290"/>
      <c r="B145" s="289"/>
      <c r="C145" s="16"/>
      <c r="D145" s="16"/>
      <c r="E145" s="207"/>
      <c r="F145" s="207"/>
      <c r="G145" s="242"/>
      <c r="H145" s="242"/>
      <c r="I145" s="201"/>
      <c r="J145" s="201"/>
      <c r="K145" s="201"/>
      <c r="L145" s="201"/>
      <c r="M145" s="201"/>
      <c r="N145" s="202"/>
      <c r="O145" s="202"/>
      <c r="P145" s="203"/>
      <c r="Q145" s="239"/>
      <c r="R145" s="200"/>
    </row>
    <row r="146" spans="1:18" s="17" customFormat="1" ht="15" customHeight="1" x14ac:dyDescent="0.4">
      <c r="A146" s="290"/>
      <c r="B146" s="289"/>
      <c r="C146" s="16"/>
      <c r="D146" s="16"/>
      <c r="E146" s="207"/>
      <c r="F146" s="207"/>
      <c r="G146" s="242"/>
      <c r="H146" s="242"/>
      <c r="I146" s="201"/>
      <c r="J146" s="201"/>
      <c r="K146" s="201"/>
      <c r="L146" s="201"/>
      <c r="M146" s="201"/>
      <c r="N146" s="202"/>
      <c r="O146" s="202"/>
      <c r="P146" s="203"/>
      <c r="Q146" s="239"/>
      <c r="R146" s="200"/>
    </row>
    <row r="147" spans="1:18" s="17" customFormat="1" ht="15" customHeight="1" x14ac:dyDescent="0.4">
      <c r="A147" s="290"/>
      <c r="B147" s="289"/>
      <c r="C147" s="16"/>
      <c r="D147" s="16"/>
      <c r="E147" s="207"/>
      <c r="F147" s="207"/>
      <c r="G147" s="242"/>
      <c r="H147" s="242"/>
      <c r="I147" s="201"/>
      <c r="J147" s="201"/>
      <c r="K147" s="201"/>
      <c r="L147" s="201"/>
      <c r="M147" s="201"/>
      <c r="N147" s="202"/>
      <c r="O147" s="202"/>
      <c r="P147" s="203"/>
      <c r="Q147" s="239"/>
      <c r="R147" s="200"/>
    </row>
    <row r="148" spans="1:18" s="17" customFormat="1" ht="15" customHeight="1" x14ac:dyDescent="0.4">
      <c r="A148" s="290"/>
      <c r="B148" s="34"/>
      <c r="C148" s="19"/>
      <c r="D148" s="19"/>
      <c r="E148" s="207"/>
      <c r="F148" s="207"/>
      <c r="G148" s="242"/>
      <c r="H148" s="242"/>
      <c r="I148" s="201"/>
      <c r="J148" s="201"/>
      <c r="K148" s="201"/>
      <c r="L148" s="201"/>
      <c r="M148" s="201"/>
      <c r="N148" s="202"/>
      <c r="O148" s="202"/>
      <c r="P148" s="203"/>
      <c r="Q148" s="239"/>
      <c r="R148" s="200"/>
    </row>
    <row r="149" spans="1:18" s="17" customFormat="1" ht="15" customHeight="1" x14ac:dyDescent="0.4">
      <c r="A149" s="290">
        <v>16</v>
      </c>
      <c r="B149" s="16"/>
      <c r="C149" s="16"/>
      <c r="D149" s="16"/>
      <c r="E149" s="207"/>
      <c r="F149" s="207"/>
      <c r="G149" s="242"/>
      <c r="H149" s="242"/>
      <c r="I149" s="201"/>
      <c r="J149" s="201"/>
      <c r="K149" s="201"/>
      <c r="L149" s="201"/>
      <c r="M149" s="201"/>
      <c r="N149" s="202">
        <f>COUNTA(G149:M157)</f>
        <v>0</v>
      </c>
      <c r="O149" s="202">
        <f>SUM(G149:M157)</f>
        <v>0</v>
      </c>
      <c r="P149" s="203" t="e">
        <f>O149/N149*10</f>
        <v>#DIV/0!</v>
      </c>
      <c r="Q149" s="239"/>
      <c r="R149" s="200"/>
    </row>
    <row r="150" spans="1:18" s="17" customFormat="1" ht="15" customHeight="1" x14ac:dyDescent="0.4">
      <c r="A150" s="290"/>
      <c r="B150" s="18"/>
      <c r="C150" s="16"/>
      <c r="D150" s="16"/>
      <c r="E150" s="207"/>
      <c r="F150" s="207"/>
      <c r="G150" s="242"/>
      <c r="H150" s="242"/>
      <c r="I150" s="201"/>
      <c r="J150" s="201"/>
      <c r="K150" s="201"/>
      <c r="L150" s="201"/>
      <c r="M150" s="201"/>
      <c r="N150" s="202"/>
      <c r="O150" s="202"/>
      <c r="P150" s="203"/>
      <c r="Q150" s="239"/>
      <c r="R150" s="200"/>
    </row>
    <row r="151" spans="1:18" s="17" customFormat="1" ht="15" customHeight="1" x14ac:dyDescent="0.4">
      <c r="A151" s="290"/>
      <c r="B151" s="289"/>
      <c r="C151" s="16"/>
      <c r="D151" s="16"/>
      <c r="E151" s="207"/>
      <c r="F151" s="207"/>
      <c r="G151" s="242"/>
      <c r="H151" s="242"/>
      <c r="I151" s="201"/>
      <c r="J151" s="201"/>
      <c r="K151" s="201"/>
      <c r="L151" s="201"/>
      <c r="M151" s="201"/>
      <c r="N151" s="202"/>
      <c r="O151" s="202"/>
      <c r="P151" s="203"/>
      <c r="Q151" s="239"/>
      <c r="R151" s="200"/>
    </row>
    <row r="152" spans="1:18" s="17" customFormat="1" ht="15" customHeight="1" x14ac:dyDescent="0.4">
      <c r="A152" s="290"/>
      <c r="B152" s="289"/>
      <c r="C152" s="16"/>
      <c r="D152" s="16"/>
      <c r="E152" s="207"/>
      <c r="F152" s="207"/>
      <c r="G152" s="242"/>
      <c r="H152" s="242"/>
      <c r="I152" s="201"/>
      <c r="J152" s="201"/>
      <c r="K152" s="201"/>
      <c r="L152" s="201"/>
      <c r="M152" s="201"/>
      <c r="N152" s="202"/>
      <c r="O152" s="202"/>
      <c r="P152" s="203"/>
      <c r="Q152" s="239"/>
      <c r="R152" s="200"/>
    </row>
    <row r="153" spans="1:18" s="17" customFormat="1" ht="15" customHeight="1" x14ac:dyDescent="0.4">
      <c r="A153" s="290"/>
      <c r="B153" s="289"/>
      <c r="C153" s="16"/>
      <c r="D153" s="16"/>
      <c r="E153" s="207"/>
      <c r="F153" s="207"/>
      <c r="G153" s="242"/>
      <c r="H153" s="242"/>
      <c r="I153" s="201"/>
      <c r="J153" s="201"/>
      <c r="K153" s="201"/>
      <c r="L153" s="201"/>
      <c r="M153" s="201"/>
      <c r="N153" s="202"/>
      <c r="O153" s="202"/>
      <c r="P153" s="203"/>
      <c r="Q153" s="239"/>
      <c r="R153" s="200"/>
    </row>
    <row r="154" spans="1:18" s="17" customFormat="1" ht="15" customHeight="1" x14ac:dyDescent="0.4">
      <c r="A154" s="290"/>
      <c r="B154" s="289"/>
      <c r="C154" s="16"/>
      <c r="D154" s="16"/>
      <c r="E154" s="207"/>
      <c r="F154" s="207"/>
      <c r="G154" s="242"/>
      <c r="H154" s="242"/>
      <c r="I154" s="201"/>
      <c r="J154" s="201"/>
      <c r="K154" s="201"/>
      <c r="L154" s="201"/>
      <c r="M154" s="201"/>
      <c r="N154" s="202"/>
      <c r="O154" s="202"/>
      <c r="P154" s="203"/>
      <c r="Q154" s="239"/>
      <c r="R154" s="200"/>
    </row>
    <row r="155" spans="1:18" s="17" customFormat="1" ht="15" customHeight="1" x14ac:dyDescent="0.4">
      <c r="A155" s="290"/>
      <c r="B155" s="289"/>
      <c r="C155" s="16"/>
      <c r="D155" s="16"/>
      <c r="E155" s="207"/>
      <c r="F155" s="207"/>
      <c r="G155" s="242"/>
      <c r="H155" s="242"/>
      <c r="I155" s="201"/>
      <c r="J155" s="201"/>
      <c r="K155" s="201"/>
      <c r="L155" s="201"/>
      <c r="M155" s="201"/>
      <c r="N155" s="202"/>
      <c r="O155" s="202"/>
      <c r="P155" s="203"/>
      <c r="Q155" s="239"/>
      <c r="R155" s="200"/>
    </row>
    <row r="156" spans="1:18" s="17" customFormat="1" ht="15" customHeight="1" x14ac:dyDescent="0.4">
      <c r="A156" s="290"/>
      <c r="B156" s="289"/>
      <c r="C156" s="16"/>
      <c r="D156" s="16"/>
      <c r="E156" s="207"/>
      <c r="F156" s="207"/>
      <c r="G156" s="242"/>
      <c r="H156" s="242"/>
      <c r="I156" s="201"/>
      <c r="J156" s="201"/>
      <c r="K156" s="201"/>
      <c r="L156" s="201"/>
      <c r="M156" s="201"/>
      <c r="N156" s="202"/>
      <c r="O156" s="202"/>
      <c r="P156" s="203"/>
      <c r="Q156" s="239"/>
      <c r="R156" s="200"/>
    </row>
    <row r="157" spans="1:18" s="17" customFormat="1" ht="15" customHeight="1" x14ac:dyDescent="0.4">
      <c r="A157" s="290"/>
      <c r="B157" s="34"/>
      <c r="C157" s="19"/>
      <c r="D157" s="19"/>
      <c r="E157" s="207"/>
      <c r="F157" s="207"/>
      <c r="G157" s="242"/>
      <c r="H157" s="242"/>
      <c r="I157" s="201"/>
      <c r="J157" s="201"/>
      <c r="K157" s="201"/>
      <c r="L157" s="201"/>
      <c r="M157" s="201"/>
      <c r="N157" s="202"/>
      <c r="O157" s="202"/>
      <c r="P157" s="203"/>
      <c r="Q157" s="239"/>
      <c r="R157" s="200"/>
    </row>
    <row r="158" spans="1:18" s="17" customFormat="1" ht="15" customHeight="1" x14ac:dyDescent="0.4">
      <c r="A158" s="290">
        <v>17</v>
      </c>
      <c r="B158" s="16"/>
      <c r="C158" s="16"/>
      <c r="D158" s="16"/>
      <c r="E158" s="207"/>
      <c r="F158" s="207"/>
      <c r="G158" s="242"/>
      <c r="H158" s="242"/>
      <c r="I158" s="201"/>
      <c r="J158" s="201"/>
      <c r="K158" s="201"/>
      <c r="L158" s="201"/>
      <c r="M158" s="201"/>
      <c r="N158" s="202">
        <f>COUNTA(G158:M166)</f>
        <v>0</v>
      </c>
      <c r="O158" s="202">
        <f>SUM(G158:M166)</f>
        <v>0</v>
      </c>
      <c r="P158" s="203" t="e">
        <f>O158/N158*10</f>
        <v>#DIV/0!</v>
      </c>
      <c r="Q158" s="239"/>
      <c r="R158" s="200"/>
    </row>
    <row r="159" spans="1:18" s="17" customFormat="1" ht="15" customHeight="1" x14ac:dyDescent="0.4">
      <c r="A159" s="290"/>
      <c r="B159" s="18"/>
      <c r="C159" s="16"/>
      <c r="D159" s="16"/>
      <c r="E159" s="207"/>
      <c r="F159" s="207"/>
      <c r="G159" s="242"/>
      <c r="H159" s="242"/>
      <c r="I159" s="201"/>
      <c r="J159" s="201"/>
      <c r="K159" s="201"/>
      <c r="L159" s="201"/>
      <c r="M159" s="201"/>
      <c r="N159" s="202"/>
      <c r="O159" s="202"/>
      <c r="P159" s="203"/>
      <c r="Q159" s="239"/>
      <c r="R159" s="200"/>
    </row>
    <row r="160" spans="1:18" s="17" customFormat="1" ht="15" customHeight="1" x14ac:dyDescent="0.4">
      <c r="A160" s="290"/>
      <c r="B160" s="289"/>
      <c r="C160" s="16"/>
      <c r="D160" s="16"/>
      <c r="E160" s="207"/>
      <c r="F160" s="207"/>
      <c r="G160" s="242"/>
      <c r="H160" s="242"/>
      <c r="I160" s="201"/>
      <c r="J160" s="201"/>
      <c r="K160" s="201"/>
      <c r="L160" s="201"/>
      <c r="M160" s="201"/>
      <c r="N160" s="202"/>
      <c r="O160" s="202"/>
      <c r="P160" s="203"/>
      <c r="Q160" s="239"/>
      <c r="R160" s="200"/>
    </row>
    <row r="161" spans="1:18" s="17" customFormat="1" ht="15" customHeight="1" x14ac:dyDescent="0.4">
      <c r="A161" s="290"/>
      <c r="B161" s="289"/>
      <c r="C161" s="16"/>
      <c r="D161" s="16"/>
      <c r="E161" s="207"/>
      <c r="F161" s="207"/>
      <c r="G161" s="242"/>
      <c r="H161" s="242"/>
      <c r="I161" s="201"/>
      <c r="J161" s="201"/>
      <c r="K161" s="201"/>
      <c r="L161" s="201"/>
      <c r="M161" s="201"/>
      <c r="N161" s="202"/>
      <c r="O161" s="202"/>
      <c r="P161" s="203"/>
      <c r="Q161" s="239"/>
      <c r="R161" s="200"/>
    </row>
    <row r="162" spans="1:18" s="17" customFormat="1" ht="15" customHeight="1" x14ac:dyDescent="0.4">
      <c r="A162" s="290"/>
      <c r="B162" s="289"/>
      <c r="C162" s="16"/>
      <c r="D162" s="16"/>
      <c r="E162" s="207"/>
      <c r="F162" s="207"/>
      <c r="G162" s="242"/>
      <c r="H162" s="242"/>
      <c r="I162" s="201"/>
      <c r="J162" s="201"/>
      <c r="K162" s="201"/>
      <c r="L162" s="201"/>
      <c r="M162" s="201"/>
      <c r="N162" s="202"/>
      <c r="O162" s="202"/>
      <c r="P162" s="203"/>
      <c r="Q162" s="239"/>
      <c r="R162" s="200"/>
    </row>
    <row r="163" spans="1:18" s="17" customFormat="1" ht="15" customHeight="1" x14ac:dyDescent="0.4">
      <c r="A163" s="290"/>
      <c r="B163" s="289"/>
      <c r="C163" s="16"/>
      <c r="D163" s="16"/>
      <c r="E163" s="207"/>
      <c r="F163" s="207"/>
      <c r="G163" s="242"/>
      <c r="H163" s="242"/>
      <c r="I163" s="201"/>
      <c r="J163" s="201"/>
      <c r="K163" s="201"/>
      <c r="L163" s="201"/>
      <c r="M163" s="201"/>
      <c r="N163" s="202"/>
      <c r="O163" s="202"/>
      <c r="P163" s="203"/>
      <c r="Q163" s="239"/>
      <c r="R163" s="200"/>
    </row>
    <row r="164" spans="1:18" s="17" customFormat="1" ht="15" customHeight="1" x14ac:dyDescent="0.4">
      <c r="A164" s="290"/>
      <c r="B164" s="289"/>
      <c r="C164" s="16"/>
      <c r="D164" s="16"/>
      <c r="E164" s="207"/>
      <c r="F164" s="207"/>
      <c r="G164" s="242"/>
      <c r="H164" s="242"/>
      <c r="I164" s="201"/>
      <c r="J164" s="201"/>
      <c r="K164" s="201"/>
      <c r="L164" s="201"/>
      <c r="M164" s="201"/>
      <c r="N164" s="202"/>
      <c r="O164" s="202"/>
      <c r="P164" s="203"/>
      <c r="Q164" s="239"/>
      <c r="R164" s="200"/>
    </row>
    <row r="165" spans="1:18" s="17" customFormat="1" ht="15" customHeight="1" x14ac:dyDescent="0.4">
      <c r="A165" s="290"/>
      <c r="B165" s="289"/>
      <c r="C165" s="16"/>
      <c r="D165" s="16"/>
      <c r="E165" s="207"/>
      <c r="F165" s="207"/>
      <c r="G165" s="242"/>
      <c r="H165" s="242"/>
      <c r="I165" s="201"/>
      <c r="J165" s="201"/>
      <c r="K165" s="201"/>
      <c r="L165" s="201"/>
      <c r="M165" s="201"/>
      <c r="N165" s="202"/>
      <c r="O165" s="202"/>
      <c r="P165" s="203"/>
      <c r="Q165" s="239"/>
      <c r="R165" s="200"/>
    </row>
    <row r="166" spans="1:18" s="17" customFormat="1" ht="15" customHeight="1" x14ac:dyDescent="0.4">
      <c r="A166" s="290"/>
      <c r="B166" s="34"/>
      <c r="C166" s="19"/>
      <c r="D166" s="19"/>
      <c r="E166" s="207"/>
      <c r="F166" s="207"/>
      <c r="G166" s="242"/>
      <c r="H166" s="242"/>
      <c r="I166" s="201"/>
      <c r="J166" s="201"/>
      <c r="K166" s="201"/>
      <c r="L166" s="201"/>
      <c r="M166" s="201"/>
      <c r="N166" s="202"/>
      <c r="O166" s="202"/>
      <c r="P166" s="203"/>
      <c r="Q166" s="239"/>
      <c r="R166" s="200"/>
    </row>
    <row r="167" spans="1:18" s="17" customFormat="1" ht="15" customHeight="1" x14ac:dyDescent="0.4">
      <c r="A167" s="290">
        <v>18</v>
      </c>
      <c r="B167" s="16"/>
      <c r="C167" s="16"/>
      <c r="D167" s="16"/>
      <c r="E167" s="207"/>
      <c r="F167" s="207"/>
      <c r="G167" s="242"/>
      <c r="H167" s="242"/>
      <c r="I167" s="201"/>
      <c r="J167" s="201"/>
      <c r="K167" s="201"/>
      <c r="L167" s="201"/>
      <c r="M167" s="201"/>
      <c r="N167" s="202">
        <f>COUNTA(G167:M175)</f>
        <v>0</v>
      </c>
      <c r="O167" s="202">
        <f>SUM(G167:M175)</f>
        <v>0</v>
      </c>
      <c r="P167" s="203" t="e">
        <f>O167/N167*10</f>
        <v>#DIV/0!</v>
      </c>
      <c r="Q167" s="239"/>
      <c r="R167" s="200"/>
    </row>
    <row r="168" spans="1:18" s="17" customFormat="1" ht="15" customHeight="1" x14ac:dyDescent="0.4">
      <c r="A168" s="290"/>
      <c r="B168" s="18"/>
      <c r="C168" s="16"/>
      <c r="D168" s="16"/>
      <c r="E168" s="207"/>
      <c r="F168" s="207"/>
      <c r="G168" s="242"/>
      <c r="H168" s="242"/>
      <c r="I168" s="201"/>
      <c r="J168" s="201"/>
      <c r="K168" s="201"/>
      <c r="L168" s="201"/>
      <c r="M168" s="201"/>
      <c r="N168" s="202"/>
      <c r="O168" s="202"/>
      <c r="P168" s="203"/>
      <c r="Q168" s="239"/>
      <c r="R168" s="200"/>
    </row>
    <row r="169" spans="1:18" s="17" customFormat="1" ht="15" customHeight="1" x14ac:dyDescent="0.4">
      <c r="A169" s="290"/>
      <c r="B169" s="289"/>
      <c r="C169" s="16"/>
      <c r="D169" s="16"/>
      <c r="E169" s="207"/>
      <c r="F169" s="207"/>
      <c r="G169" s="242"/>
      <c r="H169" s="242"/>
      <c r="I169" s="201"/>
      <c r="J169" s="201"/>
      <c r="K169" s="201"/>
      <c r="L169" s="201"/>
      <c r="M169" s="201"/>
      <c r="N169" s="202"/>
      <c r="O169" s="202"/>
      <c r="P169" s="203"/>
      <c r="Q169" s="239"/>
      <c r="R169" s="200"/>
    </row>
    <row r="170" spans="1:18" s="17" customFormat="1" ht="15" customHeight="1" x14ac:dyDescent="0.4">
      <c r="A170" s="290"/>
      <c r="B170" s="289"/>
      <c r="C170" s="16"/>
      <c r="D170" s="16"/>
      <c r="E170" s="207"/>
      <c r="F170" s="207"/>
      <c r="G170" s="242"/>
      <c r="H170" s="242"/>
      <c r="I170" s="201"/>
      <c r="J170" s="201"/>
      <c r="K170" s="201"/>
      <c r="L170" s="201"/>
      <c r="M170" s="201"/>
      <c r="N170" s="202"/>
      <c r="O170" s="202"/>
      <c r="P170" s="203"/>
      <c r="Q170" s="239"/>
      <c r="R170" s="200"/>
    </row>
    <row r="171" spans="1:18" s="17" customFormat="1" ht="15" customHeight="1" x14ac:dyDescent="0.4">
      <c r="A171" s="290"/>
      <c r="B171" s="289"/>
      <c r="C171" s="16"/>
      <c r="D171" s="16"/>
      <c r="E171" s="207"/>
      <c r="F171" s="207"/>
      <c r="G171" s="242"/>
      <c r="H171" s="242"/>
      <c r="I171" s="201"/>
      <c r="J171" s="201"/>
      <c r="K171" s="201"/>
      <c r="L171" s="201"/>
      <c r="M171" s="201"/>
      <c r="N171" s="202"/>
      <c r="O171" s="202"/>
      <c r="P171" s="203"/>
      <c r="Q171" s="239"/>
      <c r="R171" s="200"/>
    </row>
    <row r="172" spans="1:18" s="17" customFormat="1" ht="15" customHeight="1" x14ac:dyDescent="0.4">
      <c r="A172" s="290"/>
      <c r="B172" s="289"/>
      <c r="C172" s="16"/>
      <c r="D172" s="16"/>
      <c r="E172" s="207"/>
      <c r="F172" s="207"/>
      <c r="G172" s="242"/>
      <c r="H172" s="242"/>
      <c r="I172" s="201"/>
      <c r="J172" s="201"/>
      <c r="K172" s="201"/>
      <c r="L172" s="201"/>
      <c r="M172" s="201"/>
      <c r="N172" s="202"/>
      <c r="O172" s="202"/>
      <c r="P172" s="203"/>
      <c r="Q172" s="239"/>
      <c r="R172" s="200"/>
    </row>
    <row r="173" spans="1:18" s="17" customFormat="1" ht="15" customHeight="1" x14ac:dyDescent="0.4">
      <c r="A173" s="290"/>
      <c r="B173" s="289"/>
      <c r="C173" s="16"/>
      <c r="D173" s="16"/>
      <c r="E173" s="207"/>
      <c r="F173" s="207"/>
      <c r="G173" s="242"/>
      <c r="H173" s="242"/>
      <c r="I173" s="201"/>
      <c r="J173" s="201"/>
      <c r="K173" s="201"/>
      <c r="L173" s="201"/>
      <c r="M173" s="201"/>
      <c r="N173" s="202"/>
      <c r="O173" s="202"/>
      <c r="P173" s="203"/>
      <c r="Q173" s="239"/>
      <c r="R173" s="200"/>
    </row>
    <row r="174" spans="1:18" s="17" customFormat="1" ht="15" customHeight="1" x14ac:dyDescent="0.4">
      <c r="A174" s="290"/>
      <c r="B174" s="289"/>
      <c r="C174" s="16"/>
      <c r="D174" s="16"/>
      <c r="E174" s="207"/>
      <c r="F174" s="207"/>
      <c r="G174" s="242"/>
      <c r="H174" s="242"/>
      <c r="I174" s="201"/>
      <c r="J174" s="201"/>
      <c r="K174" s="201"/>
      <c r="L174" s="201"/>
      <c r="M174" s="201"/>
      <c r="N174" s="202"/>
      <c r="O174" s="202"/>
      <c r="P174" s="203"/>
      <c r="Q174" s="239"/>
      <c r="R174" s="200"/>
    </row>
    <row r="175" spans="1:18" s="17" customFormat="1" ht="15" customHeight="1" x14ac:dyDescent="0.4">
      <c r="A175" s="290"/>
      <c r="B175" s="34"/>
      <c r="C175" s="19"/>
      <c r="D175" s="19"/>
      <c r="E175" s="207"/>
      <c r="F175" s="207"/>
      <c r="G175" s="242"/>
      <c r="H175" s="242"/>
      <c r="I175" s="201"/>
      <c r="J175" s="201"/>
      <c r="K175" s="201"/>
      <c r="L175" s="201"/>
      <c r="M175" s="201"/>
      <c r="N175" s="202"/>
      <c r="O175" s="202"/>
      <c r="P175" s="203"/>
      <c r="Q175" s="239"/>
      <c r="R175" s="200"/>
    </row>
    <row r="176" spans="1:18" s="17" customFormat="1" ht="15" customHeight="1" x14ac:dyDescent="0.4">
      <c r="A176" s="290">
        <v>19</v>
      </c>
      <c r="B176" s="16"/>
      <c r="C176" s="16"/>
      <c r="D176" s="16"/>
      <c r="E176" s="207"/>
      <c r="F176" s="207"/>
      <c r="G176" s="242"/>
      <c r="H176" s="242"/>
      <c r="I176" s="201"/>
      <c r="J176" s="201"/>
      <c r="K176" s="201"/>
      <c r="L176" s="201"/>
      <c r="M176" s="201"/>
      <c r="N176" s="202">
        <f>COUNTA(G176:M184)</f>
        <v>0</v>
      </c>
      <c r="O176" s="202">
        <f>SUM(G176:M184)</f>
        <v>0</v>
      </c>
      <c r="P176" s="203" t="e">
        <f>O176/N176*10</f>
        <v>#DIV/0!</v>
      </c>
      <c r="Q176" s="239"/>
      <c r="R176" s="200"/>
    </row>
    <row r="177" spans="1:18" s="17" customFormat="1" ht="15" customHeight="1" x14ac:dyDescent="0.4">
      <c r="A177" s="290"/>
      <c r="B177" s="18"/>
      <c r="C177" s="16"/>
      <c r="D177" s="16"/>
      <c r="E177" s="207"/>
      <c r="F177" s="207"/>
      <c r="G177" s="242"/>
      <c r="H177" s="242"/>
      <c r="I177" s="201"/>
      <c r="J177" s="201"/>
      <c r="K177" s="201"/>
      <c r="L177" s="201"/>
      <c r="M177" s="201"/>
      <c r="N177" s="202"/>
      <c r="O177" s="202"/>
      <c r="P177" s="203"/>
      <c r="Q177" s="239"/>
      <c r="R177" s="200"/>
    </row>
    <row r="178" spans="1:18" s="17" customFormat="1" ht="15" customHeight="1" x14ac:dyDescent="0.4">
      <c r="A178" s="290"/>
      <c r="B178" s="289"/>
      <c r="C178" s="16"/>
      <c r="D178" s="16"/>
      <c r="E178" s="207"/>
      <c r="F178" s="207"/>
      <c r="G178" s="242"/>
      <c r="H178" s="242"/>
      <c r="I178" s="201"/>
      <c r="J178" s="201"/>
      <c r="K178" s="201"/>
      <c r="L178" s="201"/>
      <c r="M178" s="201"/>
      <c r="N178" s="202"/>
      <c r="O178" s="202"/>
      <c r="P178" s="203"/>
      <c r="Q178" s="239"/>
      <c r="R178" s="200"/>
    </row>
    <row r="179" spans="1:18" s="17" customFormat="1" ht="15" customHeight="1" x14ac:dyDescent="0.4">
      <c r="A179" s="290"/>
      <c r="B179" s="289"/>
      <c r="C179" s="16"/>
      <c r="D179" s="16"/>
      <c r="E179" s="207"/>
      <c r="F179" s="207"/>
      <c r="G179" s="242"/>
      <c r="H179" s="242"/>
      <c r="I179" s="201"/>
      <c r="J179" s="201"/>
      <c r="K179" s="201"/>
      <c r="L179" s="201"/>
      <c r="M179" s="201"/>
      <c r="N179" s="202"/>
      <c r="O179" s="202"/>
      <c r="P179" s="203"/>
      <c r="Q179" s="239"/>
      <c r="R179" s="200"/>
    </row>
    <row r="180" spans="1:18" s="17" customFormat="1" ht="15" customHeight="1" x14ac:dyDescent="0.4">
      <c r="A180" s="290"/>
      <c r="B180" s="289"/>
      <c r="C180" s="16"/>
      <c r="D180" s="16"/>
      <c r="E180" s="207"/>
      <c r="F180" s="207"/>
      <c r="G180" s="242"/>
      <c r="H180" s="242"/>
      <c r="I180" s="201"/>
      <c r="J180" s="201"/>
      <c r="K180" s="201"/>
      <c r="L180" s="201"/>
      <c r="M180" s="201"/>
      <c r="N180" s="202"/>
      <c r="O180" s="202"/>
      <c r="P180" s="203"/>
      <c r="Q180" s="239"/>
      <c r="R180" s="200"/>
    </row>
    <row r="181" spans="1:18" s="17" customFormat="1" ht="15" customHeight="1" x14ac:dyDescent="0.4">
      <c r="A181" s="290"/>
      <c r="B181" s="289"/>
      <c r="C181" s="16"/>
      <c r="D181" s="16"/>
      <c r="E181" s="207"/>
      <c r="F181" s="207"/>
      <c r="G181" s="242"/>
      <c r="H181" s="242"/>
      <c r="I181" s="201"/>
      <c r="J181" s="201"/>
      <c r="K181" s="201"/>
      <c r="L181" s="201"/>
      <c r="M181" s="201"/>
      <c r="N181" s="202"/>
      <c r="O181" s="202"/>
      <c r="P181" s="203"/>
      <c r="Q181" s="239"/>
      <c r="R181" s="200"/>
    </row>
    <row r="182" spans="1:18" s="17" customFormat="1" ht="15" customHeight="1" x14ac:dyDescent="0.4">
      <c r="A182" s="290"/>
      <c r="B182" s="289"/>
      <c r="C182" s="16"/>
      <c r="D182" s="16"/>
      <c r="E182" s="207"/>
      <c r="F182" s="207"/>
      <c r="G182" s="242"/>
      <c r="H182" s="242"/>
      <c r="I182" s="201"/>
      <c r="J182" s="201"/>
      <c r="K182" s="201"/>
      <c r="L182" s="201"/>
      <c r="M182" s="201"/>
      <c r="N182" s="202"/>
      <c r="O182" s="202"/>
      <c r="P182" s="203"/>
      <c r="Q182" s="239"/>
      <c r="R182" s="200"/>
    </row>
    <row r="183" spans="1:18" s="17" customFormat="1" ht="15" customHeight="1" x14ac:dyDescent="0.4">
      <c r="A183" s="290"/>
      <c r="B183" s="289"/>
      <c r="C183" s="16"/>
      <c r="D183" s="16"/>
      <c r="E183" s="207"/>
      <c r="F183" s="207"/>
      <c r="G183" s="242"/>
      <c r="H183" s="242"/>
      <c r="I183" s="201"/>
      <c r="J183" s="201"/>
      <c r="K183" s="201"/>
      <c r="L183" s="201"/>
      <c r="M183" s="201"/>
      <c r="N183" s="202"/>
      <c r="O183" s="202"/>
      <c r="P183" s="203"/>
      <c r="Q183" s="239"/>
      <c r="R183" s="200"/>
    </row>
    <row r="184" spans="1:18" s="17" customFormat="1" ht="15" customHeight="1" x14ac:dyDescent="0.4">
      <c r="A184" s="290"/>
      <c r="B184" s="34"/>
      <c r="C184" s="19"/>
      <c r="D184" s="19"/>
      <c r="E184" s="207"/>
      <c r="F184" s="207"/>
      <c r="G184" s="242"/>
      <c r="H184" s="242"/>
      <c r="I184" s="201"/>
      <c r="J184" s="201"/>
      <c r="K184" s="201"/>
      <c r="L184" s="201"/>
      <c r="M184" s="201"/>
      <c r="N184" s="202"/>
      <c r="O184" s="202"/>
      <c r="P184" s="203"/>
      <c r="Q184" s="239"/>
      <c r="R184" s="200"/>
    </row>
    <row r="185" spans="1:18" s="17" customFormat="1" ht="15" customHeight="1" x14ac:dyDescent="0.4">
      <c r="A185" s="290">
        <v>20</v>
      </c>
      <c r="B185" s="16"/>
      <c r="C185" s="16"/>
      <c r="D185" s="16"/>
      <c r="E185" s="207"/>
      <c r="F185" s="207"/>
      <c r="G185" s="242"/>
      <c r="H185" s="242"/>
      <c r="I185" s="201"/>
      <c r="J185" s="201"/>
      <c r="K185" s="201"/>
      <c r="L185" s="201"/>
      <c r="M185" s="201"/>
      <c r="N185" s="202">
        <f>COUNTA(G185:M193)</f>
        <v>0</v>
      </c>
      <c r="O185" s="202">
        <f>SUM(G185:M193)</f>
        <v>0</v>
      </c>
      <c r="P185" s="203" t="e">
        <f>O185/N185*10</f>
        <v>#DIV/0!</v>
      </c>
      <c r="Q185" s="239"/>
      <c r="R185" s="200"/>
    </row>
    <row r="186" spans="1:18" s="17" customFormat="1" ht="15" customHeight="1" x14ac:dyDescent="0.4">
      <c r="A186" s="290"/>
      <c r="B186" s="18"/>
      <c r="C186" s="16"/>
      <c r="D186" s="16"/>
      <c r="E186" s="207"/>
      <c r="F186" s="207"/>
      <c r="G186" s="242"/>
      <c r="H186" s="242"/>
      <c r="I186" s="201"/>
      <c r="J186" s="201"/>
      <c r="K186" s="201"/>
      <c r="L186" s="201"/>
      <c r="M186" s="201"/>
      <c r="N186" s="202"/>
      <c r="O186" s="202"/>
      <c r="P186" s="203"/>
      <c r="Q186" s="239"/>
      <c r="R186" s="200"/>
    </row>
    <row r="187" spans="1:18" s="17" customFormat="1" ht="15" customHeight="1" x14ac:dyDescent="0.4">
      <c r="A187" s="290"/>
      <c r="B187" s="289"/>
      <c r="C187" s="16"/>
      <c r="D187" s="16"/>
      <c r="E187" s="207"/>
      <c r="F187" s="207"/>
      <c r="G187" s="242"/>
      <c r="H187" s="242"/>
      <c r="I187" s="201"/>
      <c r="J187" s="201"/>
      <c r="K187" s="201"/>
      <c r="L187" s="201"/>
      <c r="M187" s="201"/>
      <c r="N187" s="202"/>
      <c r="O187" s="202"/>
      <c r="P187" s="203"/>
      <c r="Q187" s="239"/>
      <c r="R187" s="200"/>
    </row>
    <row r="188" spans="1:18" s="17" customFormat="1" ht="15" customHeight="1" x14ac:dyDescent="0.4">
      <c r="A188" s="290"/>
      <c r="B188" s="289"/>
      <c r="C188" s="16"/>
      <c r="D188" s="16"/>
      <c r="E188" s="207"/>
      <c r="F188" s="207"/>
      <c r="G188" s="242"/>
      <c r="H188" s="242"/>
      <c r="I188" s="201"/>
      <c r="J188" s="201"/>
      <c r="K188" s="201"/>
      <c r="L188" s="201"/>
      <c r="M188" s="201"/>
      <c r="N188" s="202"/>
      <c r="O188" s="202"/>
      <c r="P188" s="203"/>
      <c r="Q188" s="239"/>
      <c r="R188" s="200"/>
    </row>
    <row r="189" spans="1:18" s="17" customFormat="1" ht="15" customHeight="1" x14ac:dyDescent="0.4">
      <c r="A189" s="290"/>
      <c r="B189" s="289"/>
      <c r="C189" s="16"/>
      <c r="D189" s="16"/>
      <c r="E189" s="207"/>
      <c r="F189" s="207"/>
      <c r="G189" s="242"/>
      <c r="H189" s="242"/>
      <c r="I189" s="201"/>
      <c r="J189" s="201"/>
      <c r="K189" s="201"/>
      <c r="L189" s="201"/>
      <c r="M189" s="201"/>
      <c r="N189" s="202"/>
      <c r="O189" s="202"/>
      <c r="P189" s="203"/>
      <c r="Q189" s="239"/>
      <c r="R189" s="200"/>
    </row>
    <row r="190" spans="1:18" s="17" customFormat="1" ht="15" customHeight="1" x14ac:dyDescent="0.4">
      <c r="A190" s="290"/>
      <c r="B190" s="289"/>
      <c r="C190" s="16"/>
      <c r="D190" s="16"/>
      <c r="E190" s="207"/>
      <c r="F190" s="207"/>
      <c r="G190" s="242"/>
      <c r="H190" s="242"/>
      <c r="I190" s="201"/>
      <c r="J190" s="201"/>
      <c r="K190" s="201"/>
      <c r="L190" s="201"/>
      <c r="M190" s="201"/>
      <c r="N190" s="202"/>
      <c r="O190" s="202"/>
      <c r="P190" s="203"/>
      <c r="Q190" s="239"/>
      <c r="R190" s="200"/>
    </row>
    <row r="191" spans="1:18" s="17" customFormat="1" ht="15" customHeight="1" x14ac:dyDescent="0.4">
      <c r="A191" s="290"/>
      <c r="B191" s="289"/>
      <c r="C191" s="16"/>
      <c r="D191" s="16"/>
      <c r="E191" s="207"/>
      <c r="F191" s="207"/>
      <c r="G191" s="242"/>
      <c r="H191" s="242"/>
      <c r="I191" s="201"/>
      <c r="J191" s="201"/>
      <c r="K191" s="201"/>
      <c r="L191" s="201"/>
      <c r="M191" s="201"/>
      <c r="N191" s="202"/>
      <c r="O191" s="202"/>
      <c r="P191" s="203"/>
      <c r="Q191" s="239"/>
      <c r="R191" s="200"/>
    </row>
    <row r="192" spans="1:18" s="17" customFormat="1" ht="15" customHeight="1" x14ac:dyDescent="0.4">
      <c r="A192" s="290"/>
      <c r="B192" s="289"/>
      <c r="C192" s="16"/>
      <c r="D192" s="16"/>
      <c r="E192" s="207"/>
      <c r="F192" s="207"/>
      <c r="G192" s="242"/>
      <c r="H192" s="242"/>
      <c r="I192" s="201"/>
      <c r="J192" s="201"/>
      <c r="K192" s="201"/>
      <c r="L192" s="201"/>
      <c r="M192" s="201"/>
      <c r="N192" s="202"/>
      <c r="O192" s="202"/>
      <c r="P192" s="203"/>
      <c r="Q192" s="239"/>
      <c r="R192" s="200"/>
    </row>
    <row r="193" spans="1:39" s="17" customFormat="1" ht="15" customHeight="1" x14ac:dyDescent="0.4">
      <c r="A193" s="290"/>
      <c r="B193" s="34"/>
      <c r="C193" s="19"/>
      <c r="D193" s="19"/>
      <c r="E193" s="207"/>
      <c r="F193" s="207"/>
      <c r="G193" s="242"/>
      <c r="H193" s="242"/>
      <c r="I193" s="201"/>
      <c r="J193" s="201"/>
      <c r="K193" s="201"/>
      <c r="L193" s="201"/>
      <c r="M193" s="201"/>
      <c r="N193" s="202"/>
      <c r="O193" s="202"/>
      <c r="P193" s="203"/>
      <c r="Q193" s="239"/>
      <c r="R193" s="200"/>
    </row>
    <row r="194" spans="1:39" s="6" customFormat="1" ht="16.8" hidden="1" x14ac:dyDescent="0.4">
      <c r="A194" s="5"/>
      <c r="B194" s="5"/>
      <c r="C194" s="5"/>
      <c r="D194" s="5"/>
      <c r="E194" s="5"/>
      <c r="F194" s="5"/>
      <c r="G194" s="5"/>
      <c r="H194" s="196" t="s">
        <v>40</v>
      </c>
      <c r="I194" s="196"/>
      <c r="J194" s="196"/>
      <c r="K194" s="196"/>
      <c r="L194" s="196"/>
      <c r="M194" s="196"/>
      <c r="N194" s="196"/>
      <c r="O194" s="30">
        <f>COUNTIF(O13:O193,"&gt;7.50")</f>
        <v>0</v>
      </c>
      <c r="P194" s="75"/>
      <c r="Q194" s="27"/>
      <c r="R194" s="70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</row>
    <row r="195" spans="1:39" s="53" customFormat="1" ht="18" customHeight="1" x14ac:dyDescent="0.4">
      <c r="A195" s="51"/>
      <c r="B195" s="52" t="s">
        <v>51</v>
      </c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</row>
    <row r="196" spans="1:39" s="53" customFormat="1" ht="18" customHeight="1" x14ac:dyDescent="0.4">
      <c r="A196" s="51"/>
      <c r="B196" s="52" t="s">
        <v>52</v>
      </c>
      <c r="C196" s="244"/>
      <c r="D196" s="244"/>
      <c r="E196" s="244"/>
      <c r="F196" s="244"/>
      <c r="G196" s="244"/>
      <c r="H196" s="244"/>
      <c r="I196" s="244"/>
      <c r="J196" s="244"/>
      <c r="K196" s="244"/>
      <c r="L196" s="244"/>
      <c r="M196" s="244"/>
      <c r="N196" s="244"/>
      <c r="O196" s="244"/>
      <c r="P196" s="244"/>
      <c r="Q196" s="244"/>
      <c r="R196" s="244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</row>
    <row r="197" spans="1:39" s="6" customFormat="1" ht="15.75" customHeight="1" x14ac:dyDescent="0.4">
      <c r="A197" s="197" t="s">
        <v>42</v>
      </c>
      <c r="B197" s="197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71"/>
      <c r="Q197" s="25"/>
      <c r="R197" s="71"/>
    </row>
    <row r="198" spans="1:39" s="6" customFormat="1" ht="15.75" customHeight="1" x14ac:dyDescent="0.4">
      <c r="A198" s="195"/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</row>
    <row r="199" spans="1:39" s="6" customFormat="1" ht="15.75" customHeight="1" x14ac:dyDescent="0.4">
      <c r="A199" s="195"/>
      <c r="B199" s="195"/>
      <c r="C199" s="195"/>
      <c r="D199" s="195"/>
      <c r="E199" s="195"/>
      <c r="F199" s="195"/>
      <c r="G199" s="195"/>
      <c r="H199" s="195"/>
      <c r="I199" s="195"/>
      <c r="J199" s="195"/>
      <c r="K199" s="195"/>
      <c r="L199" s="195"/>
      <c r="M199" s="195"/>
      <c r="N199" s="195"/>
      <c r="O199" s="195"/>
      <c r="P199" s="195"/>
      <c r="Q199" s="195"/>
      <c r="R199" s="195"/>
    </row>
    <row r="200" spans="1:39" s="6" customFormat="1" ht="15.75" customHeight="1" x14ac:dyDescent="0.4">
      <c r="A200" s="195"/>
      <c r="B200" s="195"/>
      <c r="C200" s="195"/>
      <c r="D200" s="195"/>
      <c r="E200" s="195"/>
      <c r="F200" s="195"/>
      <c r="G200" s="195"/>
      <c r="H200" s="195"/>
      <c r="I200" s="195"/>
      <c r="J200" s="195"/>
      <c r="K200" s="195"/>
      <c r="L200" s="195"/>
      <c r="M200" s="195"/>
      <c r="N200" s="195"/>
      <c r="O200" s="195"/>
      <c r="P200" s="195"/>
      <c r="Q200" s="195"/>
      <c r="R200" s="195"/>
    </row>
    <row r="201" spans="1:39" s="6" customFormat="1" ht="15.75" customHeight="1" x14ac:dyDescent="0.4">
      <c r="A201" s="195"/>
      <c r="B201" s="195"/>
      <c r="C201" s="195"/>
      <c r="D201" s="195"/>
      <c r="E201" s="195"/>
      <c r="F201" s="195"/>
      <c r="G201" s="195"/>
      <c r="H201" s="195"/>
      <c r="I201" s="195"/>
      <c r="J201" s="195"/>
      <c r="K201" s="195"/>
      <c r="L201" s="195"/>
      <c r="M201" s="195"/>
      <c r="N201" s="195"/>
      <c r="O201" s="195"/>
      <c r="P201" s="195"/>
      <c r="Q201" s="195"/>
      <c r="R201" s="19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</row>
    <row r="202" spans="1:39" s="6" customFormat="1" ht="15.75" customHeight="1" x14ac:dyDescent="0.4">
      <c r="A202" s="25"/>
      <c r="B202" s="25"/>
      <c r="C202" s="25"/>
      <c r="D202" s="25"/>
      <c r="E202" s="29"/>
      <c r="F202" s="29"/>
      <c r="G202" s="29"/>
      <c r="H202" s="29"/>
      <c r="N202" s="26"/>
      <c r="O202" s="26"/>
      <c r="P202" s="72"/>
      <c r="Q202" s="26"/>
      <c r="R202" s="72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</row>
    <row r="203" spans="1:39" x14ac:dyDescent="0.4">
      <c r="A203" s="5"/>
      <c r="B203" s="5"/>
      <c r="C203" s="5"/>
      <c r="D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</row>
    <row r="204" spans="1:39" x14ac:dyDescent="0.4">
      <c r="A204" s="5"/>
      <c r="B204" s="5"/>
      <c r="C204" s="5"/>
      <c r="D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</row>
    <row r="205" spans="1:39" x14ac:dyDescent="0.4">
      <c r="A205" s="5"/>
      <c r="B205" s="5"/>
      <c r="C205" s="5"/>
      <c r="D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</row>
    <row r="206" spans="1:39" x14ac:dyDescent="0.4">
      <c r="A206" s="5"/>
      <c r="B206" s="5"/>
      <c r="C206" s="5"/>
      <c r="D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</row>
    <row r="207" spans="1:39" x14ac:dyDescent="0.4">
      <c r="A207" s="5"/>
      <c r="B207" s="5"/>
      <c r="C207" s="5"/>
      <c r="D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</row>
    <row r="208" spans="1:39" x14ac:dyDescent="0.4">
      <c r="A208" s="5"/>
      <c r="B208" s="5"/>
      <c r="C208" s="5"/>
      <c r="D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</row>
    <row r="209" spans="1:39" x14ac:dyDescent="0.4">
      <c r="A209" s="5"/>
      <c r="B209" s="5"/>
      <c r="C209" s="5"/>
      <c r="D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</row>
    <row r="210" spans="1:39" x14ac:dyDescent="0.4">
      <c r="A210" s="5"/>
      <c r="B210" s="5"/>
      <c r="C210" s="5"/>
      <c r="D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</row>
    <row r="211" spans="1:39" x14ac:dyDescent="0.4">
      <c r="A211" s="5"/>
      <c r="B211" s="5"/>
      <c r="C211" s="5"/>
      <c r="D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</row>
    <row r="212" spans="1:39" x14ac:dyDescent="0.4">
      <c r="A212" s="5"/>
      <c r="B212" s="5"/>
      <c r="C212" s="5"/>
      <c r="D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</row>
    <row r="213" spans="1:39" x14ac:dyDescent="0.4">
      <c r="A213" s="5"/>
      <c r="B213" s="5"/>
      <c r="C213" s="5"/>
      <c r="D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</row>
    <row r="214" spans="1:39" x14ac:dyDescent="0.4">
      <c r="A214" s="5"/>
      <c r="B214" s="5"/>
      <c r="C214" s="5"/>
      <c r="D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</row>
    <row r="215" spans="1:39" x14ac:dyDescent="0.4">
      <c r="A215" s="5"/>
      <c r="B215" s="5"/>
      <c r="C215" s="5"/>
      <c r="D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</row>
    <row r="216" spans="1:39" x14ac:dyDescent="0.4">
      <c r="A216" s="5"/>
      <c r="B216" s="5"/>
      <c r="C216" s="5"/>
      <c r="D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</row>
    <row r="217" spans="1:39" x14ac:dyDescent="0.4">
      <c r="A217" s="5"/>
      <c r="B217" s="5"/>
      <c r="C217" s="5"/>
      <c r="D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</row>
    <row r="218" spans="1:39" x14ac:dyDescent="0.4">
      <c r="A218" s="5"/>
      <c r="B218" s="5"/>
      <c r="C218" s="5"/>
      <c r="D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</row>
    <row r="219" spans="1:39" x14ac:dyDescent="0.4">
      <c r="A219" s="5"/>
      <c r="B219" s="5"/>
      <c r="C219" s="5"/>
      <c r="D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</row>
    <row r="220" spans="1:39" x14ac:dyDescent="0.4">
      <c r="A220" s="5"/>
      <c r="B220" s="5"/>
      <c r="C220" s="5"/>
      <c r="D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</row>
    <row r="221" spans="1:39" x14ac:dyDescent="0.4">
      <c r="A221" s="5"/>
      <c r="B221" s="5"/>
      <c r="C221" s="5"/>
      <c r="D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</row>
    <row r="222" spans="1:39" x14ac:dyDescent="0.4">
      <c r="A222" s="5"/>
      <c r="B222" s="5"/>
      <c r="C222" s="5"/>
      <c r="D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</row>
    <row r="223" spans="1:39" x14ac:dyDescent="0.4">
      <c r="A223" s="5"/>
      <c r="B223" s="5"/>
      <c r="C223" s="5"/>
      <c r="D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</row>
    <row r="224" spans="1:39" x14ac:dyDescent="0.4">
      <c r="A224" s="5"/>
      <c r="B224" s="5"/>
      <c r="C224" s="5"/>
      <c r="D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</row>
    <row r="225" spans="1:39" x14ac:dyDescent="0.4">
      <c r="A225" s="5"/>
      <c r="B225" s="5"/>
      <c r="C225" s="5"/>
      <c r="D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</row>
    <row r="226" spans="1:39" x14ac:dyDescent="0.4">
      <c r="A226" s="5"/>
      <c r="B226" s="5"/>
      <c r="C226" s="5"/>
      <c r="D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</row>
    <row r="227" spans="1:39" x14ac:dyDescent="0.4">
      <c r="A227" s="5"/>
      <c r="B227" s="5"/>
      <c r="C227" s="5"/>
      <c r="D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</row>
    <row r="228" spans="1:39" x14ac:dyDescent="0.4">
      <c r="A228" s="5"/>
      <c r="B228" s="5"/>
      <c r="C228" s="5"/>
      <c r="D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</row>
    <row r="229" spans="1:39" x14ac:dyDescent="0.4">
      <c r="A229" s="5"/>
      <c r="B229" s="5"/>
      <c r="C229" s="5"/>
      <c r="D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</row>
    <row r="230" spans="1:39" x14ac:dyDescent="0.4">
      <c r="A230" s="5"/>
      <c r="B230" s="5"/>
      <c r="C230" s="5"/>
      <c r="D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</row>
    <row r="231" spans="1:39" x14ac:dyDescent="0.4">
      <c r="A231" s="5"/>
      <c r="B231" s="5"/>
      <c r="C231" s="5"/>
      <c r="D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</row>
    <row r="232" spans="1:39" x14ac:dyDescent="0.4">
      <c r="A232" s="5"/>
      <c r="B232" s="5"/>
      <c r="C232" s="5"/>
      <c r="D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</row>
    <row r="233" spans="1:39" x14ac:dyDescent="0.4">
      <c r="A233" s="5"/>
      <c r="B233" s="5"/>
      <c r="C233" s="5"/>
      <c r="D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</row>
    <row r="234" spans="1:39" x14ac:dyDescent="0.4">
      <c r="A234" s="5"/>
      <c r="B234" s="5"/>
      <c r="C234" s="5"/>
      <c r="D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</row>
    <row r="235" spans="1:39" x14ac:dyDescent="0.4">
      <c r="A235" s="5"/>
      <c r="B235" s="5"/>
      <c r="C235" s="5"/>
      <c r="D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</row>
    <row r="236" spans="1:39" x14ac:dyDescent="0.4">
      <c r="A236" s="5"/>
      <c r="B236" s="5"/>
      <c r="C236" s="5"/>
      <c r="D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</row>
    <row r="237" spans="1:39" x14ac:dyDescent="0.4">
      <c r="A237" s="5"/>
      <c r="B237" s="5"/>
      <c r="C237" s="5"/>
      <c r="D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</row>
    <row r="238" spans="1:39" x14ac:dyDescent="0.4">
      <c r="A238" s="5"/>
      <c r="B238" s="5"/>
      <c r="C238" s="5"/>
      <c r="D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</row>
    <row r="239" spans="1:39" x14ac:dyDescent="0.4">
      <c r="A239" s="5"/>
      <c r="B239" s="5"/>
      <c r="C239" s="5"/>
      <c r="D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</row>
    <row r="240" spans="1:39" x14ac:dyDescent="0.4">
      <c r="A240" s="5"/>
      <c r="B240" s="5"/>
      <c r="C240" s="5"/>
      <c r="D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</row>
    <row r="241" spans="1:39" x14ac:dyDescent="0.4">
      <c r="A241" s="5"/>
      <c r="B241" s="5"/>
      <c r="C241" s="5"/>
      <c r="D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</row>
    <row r="242" spans="1:39" x14ac:dyDescent="0.4">
      <c r="A242" s="5"/>
      <c r="B242" s="5"/>
      <c r="C242" s="5"/>
      <c r="D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</row>
    <row r="243" spans="1:39" x14ac:dyDescent="0.4">
      <c r="A243" s="5"/>
      <c r="B243" s="5"/>
      <c r="C243" s="5"/>
      <c r="D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</row>
    <row r="244" spans="1:39" x14ac:dyDescent="0.4">
      <c r="A244" s="5"/>
      <c r="B244" s="5"/>
      <c r="C244" s="5"/>
      <c r="D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</row>
    <row r="245" spans="1:39" x14ac:dyDescent="0.4">
      <c r="A245" s="5"/>
      <c r="B245" s="5"/>
      <c r="C245" s="5"/>
      <c r="D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</row>
    <row r="246" spans="1:39" x14ac:dyDescent="0.4">
      <c r="A246" s="5"/>
      <c r="B246" s="5"/>
      <c r="C246" s="5"/>
      <c r="D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</row>
    <row r="247" spans="1:39" x14ac:dyDescent="0.4">
      <c r="A247" s="5"/>
      <c r="B247" s="5"/>
      <c r="C247" s="5"/>
      <c r="D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</row>
    <row r="248" spans="1:39" x14ac:dyDescent="0.4">
      <c r="A248" s="5"/>
      <c r="B248" s="5"/>
      <c r="C248" s="5"/>
      <c r="D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</row>
    <row r="249" spans="1:39" x14ac:dyDescent="0.4">
      <c r="A249" s="5"/>
      <c r="B249" s="5"/>
      <c r="C249" s="5"/>
      <c r="D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</row>
    <row r="250" spans="1:39" x14ac:dyDescent="0.4">
      <c r="A250" s="5"/>
      <c r="B250" s="5"/>
      <c r="C250" s="5"/>
      <c r="D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</row>
    <row r="251" spans="1:39" x14ac:dyDescent="0.4">
      <c r="A251" s="5"/>
      <c r="B251" s="5"/>
      <c r="C251" s="5"/>
      <c r="D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</row>
    <row r="252" spans="1:39" x14ac:dyDescent="0.4">
      <c r="A252" s="5"/>
      <c r="B252" s="5"/>
      <c r="C252" s="5"/>
      <c r="D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</row>
    <row r="253" spans="1:39" x14ac:dyDescent="0.4">
      <c r="A253" s="5"/>
      <c r="B253" s="5"/>
      <c r="C253" s="5"/>
      <c r="D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</row>
    <row r="254" spans="1:39" x14ac:dyDescent="0.4">
      <c r="A254" s="5"/>
      <c r="B254" s="5"/>
      <c r="C254" s="5"/>
      <c r="D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</row>
    <row r="255" spans="1:39" x14ac:dyDescent="0.4">
      <c r="A255" s="5"/>
      <c r="B255" s="5"/>
      <c r="C255" s="5"/>
      <c r="D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</row>
    <row r="256" spans="1:39" x14ac:dyDescent="0.4">
      <c r="A256" s="5"/>
      <c r="B256" s="5"/>
      <c r="C256" s="5"/>
      <c r="D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</row>
    <row r="257" spans="1:39" x14ac:dyDescent="0.4">
      <c r="A257" s="5"/>
      <c r="B257" s="5"/>
      <c r="C257" s="5"/>
      <c r="D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</row>
    <row r="258" spans="1:39" x14ac:dyDescent="0.4">
      <c r="A258" s="5"/>
      <c r="B258" s="5"/>
      <c r="C258" s="5"/>
      <c r="D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</row>
    <row r="259" spans="1:39" x14ac:dyDescent="0.4">
      <c r="A259" s="5"/>
      <c r="B259" s="5"/>
      <c r="C259" s="5"/>
      <c r="D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</row>
    <row r="260" spans="1:39" x14ac:dyDescent="0.4">
      <c r="A260" s="5"/>
      <c r="B260" s="5"/>
      <c r="C260" s="5"/>
      <c r="D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</row>
    <row r="261" spans="1:39" x14ac:dyDescent="0.4">
      <c r="A261" s="5"/>
      <c r="B261" s="5"/>
      <c r="C261" s="5"/>
      <c r="D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</row>
    <row r="262" spans="1:39" x14ac:dyDescent="0.4">
      <c r="A262" s="5"/>
      <c r="B262" s="5"/>
      <c r="C262" s="5"/>
      <c r="D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</row>
    <row r="263" spans="1:39" x14ac:dyDescent="0.4">
      <c r="A263" s="5"/>
      <c r="B263" s="5"/>
      <c r="C263" s="5"/>
      <c r="D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</row>
    <row r="264" spans="1:39" x14ac:dyDescent="0.4">
      <c r="A264" s="5"/>
      <c r="B264" s="5"/>
      <c r="C264" s="5"/>
      <c r="D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</row>
    <row r="265" spans="1:39" x14ac:dyDescent="0.4">
      <c r="A265" s="5"/>
      <c r="B265" s="5"/>
      <c r="C265" s="5"/>
      <c r="D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</row>
    <row r="266" spans="1:39" x14ac:dyDescent="0.4"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</row>
    <row r="267" spans="1:39" x14ac:dyDescent="0.4"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</row>
    <row r="268" spans="1:39" x14ac:dyDescent="0.4"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</row>
    <row r="269" spans="1:39" x14ac:dyDescent="0.4"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</row>
    <row r="270" spans="1:39" x14ac:dyDescent="0.4"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</row>
    <row r="271" spans="1:39" x14ac:dyDescent="0.4"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</row>
    <row r="272" spans="1:39" x14ac:dyDescent="0.4"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</row>
    <row r="273" spans="26:39" x14ac:dyDescent="0.4"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</row>
  </sheetData>
  <sheetProtection password="C9ED" sheet="1" objects="1" scenarios="1" insertRows="0" deleteRows="0" selectLockedCells="1"/>
  <mergeCells count="328">
    <mergeCell ref="A10:R10"/>
    <mergeCell ref="A11:D11"/>
    <mergeCell ref="A13:A22"/>
    <mergeCell ref="E13:E22"/>
    <mergeCell ref="F13:F22"/>
    <mergeCell ref="G13:G22"/>
    <mergeCell ref="H13:H22"/>
    <mergeCell ref="I13:I22"/>
    <mergeCell ref="J13:J22"/>
    <mergeCell ref="Q13:Q22"/>
    <mergeCell ref="R13:R22"/>
    <mergeCell ref="B15:B21"/>
    <mergeCell ref="M13:M22"/>
    <mergeCell ref="N13:N22"/>
    <mergeCell ref="O13:O22"/>
    <mergeCell ref="P13:P22"/>
    <mergeCell ref="E23:E31"/>
    <mergeCell ref="F23:F31"/>
    <mergeCell ref="G23:G31"/>
    <mergeCell ref="H23:H31"/>
    <mergeCell ref="I23:I31"/>
    <mergeCell ref="J23:J31"/>
    <mergeCell ref="K13:K22"/>
    <mergeCell ref="L13:L22"/>
    <mergeCell ref="K32:K40"/>
    <mergeCell ref="L32:L40"/>
    <mergeCell ref="Q23:Q31"/>
    <mergeCell ref="R23:R31"/>
    <mergeCell ref="B25:B30"/>
    <mergeCell ref="A32:A40"/>
    <mergeCell ref="E32:E40"/>
    <mergeCell ref="F32:F40"/>
    <mergeCell ref="G32:G40"/>
    <mergeCell ref="H32:H40"/>
    <mergeCell ref="I32:I40"/>
    <mergeCell ref="J32:J40"/>
    <mergeCell ref="K23:K31"/>
    <mergeCell ref="L23:L31"/>
    <mergeCell ref="M23:M31"/>
    <mergeCell ref="N23:N31"/>
    <mergeCell ref="O23:O31"/>
    <mergeCell ref="P23:P31"/>
    <mergeCell ref="Q32:Q40"/>
    <mergeCell ref="R32:R40"/>
    <mergeCell ref="B34:B39"/>
    <mergeCell ref="M32:M40"/>
    <mergeCell ref="N32:N40"/>
    <mergeCell ref="O32:O40"/>
    <mergeCell ref="P32:P40"/>
    <mergeCell ref="A23:A31"/>
    <mergeCell ref="R41:R49"/>
    <mergeCell ref="B43:B48"/>
    <mergeCell ref="A50:A58"/>
    <mergeCell ref="E50:E58"/>
    <mergeCell ref="F50:F58"/>
    <mergeCell ref="G50:G58"/>
    <mergeCell ref="H50:H58"/>
    <mergeCell ref="I50:I58"/>
    <mergeCell ref="J50:J58"/>
    <mergeCell ref="K41:K49"/>
    <mergeCell ref="L41:L49"/>
    <mergeCell ref="M41:M49"/>
    <mergeCell ref="N41:N49"/>
    <mergeCell ref="O41:O49"/>
    <mergeCell ref="P41:P49"/>
    <mergeCell ref="Q50:Q58"/>
    <mergeCell ref="R50:R58"/>
    <mergeCell ref="B52:B57"/>
    <mergeCell ref="M50:M58"/>
    <mergeCell ref="N50:N58"/>
    <mergeCell ref="O50:O58"/>
    <mergeCell ref="P50:P58"/>
    <mergeCell ref="A41:A49"/>
    <mergeCell ref="E41:E49"/>
    <mergeCell ref="F59:F67"/>
    <mergeCell ref="G59:G67"/>
    <mergeCell ref="H59:H67"/>
    <mergeCell ref="I59:I67"/>
    <mergeCell ref="J59:J67"/>
    <mergeCell ref="K50:K58"/>
    <mergeCell ref="L50:L58"/>
    <mergeCell ref="Q41:Q49"/>
    <mergeCell ref="F41:F49"/>
    <mergeCell ref="G41:G49"/>
    <mergeCell ref="H41:H49"/>
    <mergeCell ref="I41:I49"/>
    <mergeCell ref="J41:J49"/>
    <mergeCell ref="Q59:Q67"/>
    <mergeCell ref="R59:R67"/>
    <mergeCell ref="B61:B66"/>
    <mergeCell ref="A68:A76"/>
    <mergeCell ref="E68:E76"/>
    <mergeCell ref="F68:F76"/>
    <mergeCell ref="G68:G76"/>
    <mergeCell ref="H68:H76"/>
    <mergeCell ref="I68:I76"/>
    <mergeCell ref="J68:J76"/>
    <mergeCell ref="K59:K67"/>
    <mergeCell ref="L59:L67"/>
    <mergeCell ref="M59:M67"/>
    <mergeCell ref="N59:N67"/>
    <mergeCell ref="O59:O67"/>
    <mergeCell ref="P59:P67"/>
    <mergeCell ref="Q68:Q76"/>
    <mergeCell ref="R68:R76"/>
    <mergeCell ref="B70:B75"/>
    <mergeCell ref="M68:M76"/>
    <mergeCell ref="N68:N76"/>
    <mergeCell ref="O68:O76"/>
    <mergeCell ref="P68:P76"/>
    <mergeCell ref="A59:A67"/>
    <mergeCell ref="E59:E67"/>
    <mergeCell ref="E77:E85"/>
    <mergeCell ref="F77:F85"/>
    <mergeCell ref="G77:G85"/>
    <mergeCell ref="H77:H85"/>
    <mergeCell ref="I77:I85"/>
    <mergeCell ref="J77:J85"/>
    <mergeCell ref="K68:K76"/>
    <mergeCell ref="L68:L76"/>
    <mergeCell ref="K86:K94"/>
    <mergeCell ref="L86:L94"/>
    <mergeCell ref="Q77:Q85"/>
    <mergeCell ref="R77:R85"/>
    <mergeCell ref="B79:B84"/>
    <mergeCell ref="A86:A94"/>
    <mergeCell ref="E86:E94"/>
    <mergeCell ref="F86:F94"/>
    <mergeCell ref="G86:G94"/>
    <mergeCell ref="H86:H94"/>
    <mergeCell ref="I86:I94"/>
    <mergeCell ref="J86:J94"/>
    <mergeCell ref="K77:K85"/>
    <mergeCell ref="L77:L85"/>
    <mergeCell ref="M77:M85"/>
    <mergeCell ref="N77:N85"/>
    <mergeCell ref="O77:O85"/>
    <mergeCell ref="P77:P85"/>
    <mergeCell ref="Q86:Q94"/>
    <mergeCell ref="R86:R94"/>
    <mergeCell ref="B88:B93"/>
    <mergeCell ref="M86:M94"/>
    <mergeCell ref="N86:N94"/>
    <mergeCell ref="O86:O94"/>
    <mergeCell ref="P86:P94"/>
    <mergeCell ref="A77:A85"/>
    <mergeCell ref="A104:A112"/>
    <mergeCell ref="E104:E112"/>
    <mergeCell ref="F104:F112"/>
    <mergeCell ref="G104:G112"/>
    <mergeCell ref="H104:H112"/>
    <mergeCell ref="I104:I112"/>
    <mergeCell ref="J104:J112"/>
    <mergeCell ref="K95:K103"/>
    <mergeCell ref="L95:L103"/>
    <mergeCell ref="B106:B111"/>
    <mergeCell ref="A95:A103"/>
    <mergeCell ref="E95:E103"/>
    <mergeCell ref="Q95:Q103"/>
    <mergeCell ref="F95:F103"/>
    <mergeCell ref="G95:G103"/>
    <mergeCell ref="H95:H103"/>
    <mergeCell ref="I95:I103"/>
    <mergeCell ref="J95:J103"/>
    <mergeCell ref="Q113:Q121"/>
    <mergeCell ref="R95:R103"/>
    <mergeCell ref="B97:B102"/>
    <mergeCell ref="M95:M103"/>
    <mergeCell ref="N95:N103"/>
    <mergeCell ref="O95:O103"/>
    <mergeCell ref="P95:P103"/>
    <mergeCell ref="Q104:Q112"/>
    <mergeCell ref="R104:R112"/>
    <mergeCell ref="M104:M112"/>
    <mergeCell ref="N104:N112"/>
    <mergeCell ref="O104:O112"/>
    <mergeCell ref="P104:P112"/>
    <mergeCell ref="F113:F121"/>
    <mergeCell ref="G113:G121"/>
    <mergeCell ref="H113:H121"/>
    <mergeCell ref="I113:I121"/>
    <mergeCell ref="J113:J121"/>
    <mergeCell ref="K122:K130"/>
    <mergeCell ref="L122:L130"/>
    <mergeCell ref="K104:K112"/>
    <mergeCell ref="L104:L112"/>
    <mergeCell ref="R113:R121"/>
    <mergeCell ref="B115:B120"/>
    <mergeCell ref="A122:A130"/>
    <mergeCell ref="E122:E130"/>
    <mergeCell ref="F122:F130"/>
    <mergeCell ref="G122:G130"/>
    <mergeCell ref="H122:H130"/>
    <mergeCell ref="I122:I130"/>
    <mergeCell ref="J122:J130"/>
    <mergeCell ref="K113:K121"/>
    <mergeCell ref="L113:L121"/>
    <mergeCell ref="M113:M121"/>
    <mergeCell ref="N113:N121"/>
    <mergeCell ref="O113:O121"/>
    <mergeCell ref="P113:P121"/>
    <mergeCell ref="Q122:Q130"/>
    <mergeCell ref="R122:R130"/>
    <mergeCell ref="B124:B129"/>
    <mergeCell ref="M122:M130"/>
    <mergeCell ref="N122:N130"/>
    <mergeCell ref="O122:O130"/>
    <mergeCell ref="P122:P130"/>
    <mergeCell ref="A113:A121"/>
    <mergeCell ref="E113:E121"/>
    <mergeCell ref="R140:R148"/>
    <mergeCell ref="B142:B147"/>
    <mergeCell ref="M140:M148"/>
    <mergeCell ref="N140:N148"/>
    <mergeCell ref="O140:O148"/>
    <mergeCell ref="P140:P148"/>
    <mergeCell ref="E131:E139"/>
    <mergeCell ref="A140:A148"/>
    <mergeCell ref="E140:E148"/>
    <mergeCell ref="F140:F148"/>
    <mergeCell ref="G140:G148"/>
    <mergeCell ref="H140:H148"/>
    <mergeCell ref="I140:I148"/>
    <mergeCell ref="J140:J148"/>
    <mergeCell ref="K131:K139"/>
    <mergeCell ref="L131:L139"/>
    <mergeCell ref="A131:A139"/>
    <mergeCell ref="K140:K148"/>
    <mergeCell ref="L140:L148"/>
    <mergeCell ref="R131:R139"/>
    <mergeCell ref="B133:B138"/>
    <mergeCell ref="F149:F157"/>
    <mergeCell ref="G149:G157"/>
    <mergeCell ref="H149:H157"/>
    <mergeCell ref="I149:I157"/>
    <mergeCell ref="J149:J157"/>
    <mergeCell ref="K158:K166"/>
    <mergeCell ref="L158:L166"/>
    <mergeCell ref="Q131:Q139"/>
    <mergeCell ref="F131:F139"/>
    <mergeCell ref="G131:G139"/>
    <mergeCell ref="H131:H139"/>
    <mergeCell ref="I131:I139"/>
    <mergeCell ref="J131:J139"/>
    <mergeCell ref="Q149:Q157"/>
    <mergeCell ref="M131:M139"/>
    <mergeCell ref="N131:N139"/>
    <mergeCell ref="O131:O139"/>
    <mergeCell ref="P131:P139"/>
    <mergeCell ref="Q140:Q148"/>
    <mergeCell ref="R149:R157"/>
    <mergeCell ref="B151:B156"/>
    <mergeCell ref="A158:A166"/>
    <mergeCell ref="E158:E166"/>
    <mergeCell ref="F158:F166"/>
    <mergeCell ref="G158:G166"/>
    <mergeCell ref="H158:H166"/>
    <mergeCell ref="I158:I166"/>
    <mergeCell ref="J158:J166"/>
    <mergeCell ref="K149:K157"/>
    <mergeCell ref="L149:L157"/>
    <mergeCell ref="M149:M157"/>
    <mergeCell ref="N149:N157"/>
    <mergeCell ref="O149:O157"/>
    <mergeCell ref="P149:P157"/>
    <mergeCell ref="Q158:Q166"/>
    <mergeCell ref="R158:R166"/>
    <mergeCell ref="B160:B165"/>
    <mergeCell ref="M158:M166"/>
    <mergeCell ref="N158:N166"/>
    <mergeCell ref="O158:O166"/>
    <mergeCell ref="P158:P166"/>
    <mergeCell ref="A149:A157"/>
    <mergeCell ref="E149:E157"/>
    <mergeCell ref="A176:A184"/>
    <mergeCell ref="E176:E184"/>
    <mergeCell ref="F176:F184"/>
    <mergeCell ref="G176:G184"/>
    <mergeCell ref="H176:H184"/>
    <mergeCell ref="I176:I184"/>
    <mergeCell ref="J176:J184"/>
    <mergeCell ref="K167:K175"/>
    <mergeCell ref="J185:J193"/>
    <mergeCell ref="K176:K184"/>
    <mergeCell ref="A167:A175"/>
    <mergeCell ref="E167:E175"/>
    <mergeCell ref="F167:F175"/>
    <mergeCell ref="G167:G175"/>
    <mergeCell ref="H167:H175"/>
    <mergeCell ref="I167:I175"/>
    <mergeCell ref="J167:J175"/>
    <mergeCell ref="B169:B174"/>
    <mergeCell ref="L176:L184"/>
    <mergeCell ref="M176:M184"/>
    <mergeCell ref="N176:N184"/>
    <mergeCell ref="O176:O184"/>
    <mergeCell ref="P176:P184"/>
    <mergeCell ref="Q167:Q175"/>
    <mergeCell ref="R167:R175"/>
    <mergeCell ref="L167:L175"/>
    <mergeCell ref="M167:M175"/>
    <mergeCell ref="N167:N175"/>
    <mergeCell ref="O167:O175"/>
    <mergeCell ref="P167:P175"/>
    <mergeCell ref="A197:B197"/>
    <mergeCell ref="A198:R201"/>
    <mergeCell ref="A7:R7"/>
    <mergeCell ref="Q185:Q193"/>
    <mergeCell ref="R185:R193"/>
    <mergeCell ref="B187:B192"/>
    <mergeCell ref="H194:N194"/>
    <mergeCell ref="C195:R195"/>
    <mergeCell ref="C196:R196"/>
    <mergeCell ref="K185:K193"/>
    <mergeCell ref="L185:L193"/>
    <mergeCell ref="M185:M193"/>
    <mergeCell ref="N185:N193"/>
    <mergeCell ref="O185:O193"/>
    <mergeCell ref="P185:P193"/>
    <mergeCell ref="Q176:Q184"/>
    <mergeCell ref="R176:R184"/>
    <mergeCell ref="B178:B183"/>
    <mergeCell ref="A185:A193"/>
    <mergeCell ref="E185:E193"/>
    <mergeCell ref="F185:F193"/>
    <mergeCell ref="G185:G193"/>
    <mergeCell ref="H185:H193"/>
    <mergeCell ref="I185:I193"/>
  </mergeCells>
  <conditionalFormatting sqref="P13:P31">
    <cfRule type="cellIs" dxfId="137" priority="37" operator="lessThanOrEqual">
      <formula>7.5</formula>
    </cfRule>
    <cfRule type="cellIs" dxfId="136" priority="38" operator="greaterThan">
      <formula>7.5</formula>
    </cfRule>
  </conditionalFormatting>
  <conditionalFormatting sqref="P32:P40">
    <cfRule type="cellIs" dxfId="135" priority="35" operator="lessThanOrEqual">
      <formula>7.5</formula>
    </cfRule>
    <cfRule type="cellIs" dxfId="134" priority="36" operator="greaterThan">
      <formula>7.5</formula>
    </cfRule>
  </conditionalFormatting>
  <conditionalFormatting sqref="P41:P49">
    <cfRule type="cellIs" dxfId="133" priority="33" operator="lessThanOrEqual">
      <formula>7.5</formula>
    </cfRule>
    <cfRule type="cellIs" dxfId="132" priority="34" operator="greaterThan">
      <formula>7.5</formula>
    </cfRule>
  </conditionalFormatting>
  <conditionalFormatting sqref="P50:P58">
    <cfRule type="cellIs" dxfId="131" priority="31" operator="lessThanOrEqual">
      <formula>7.5</formula>
    </cfRule>
    <cfRule type="cellIs" dxfId="130" priority="32" operator="greaterThan">
      <formula>7.5</formula>
    </cfRule>
  </conditionalFormatting>
  <conditionalFormatting sqref="P59:P67">
    <cfRule type="cellIs" dxfId="129" priority="29" operator="lessThanOrEqual">
      <formula>7.5</formula>
    </cfRule>
    <cfRule type="cellIs" dxfId="128" priority="30" operator="greaterThan">
      <formula>7.5</formula>
    </cfRule>
  </conditionalFormatting>
  <conditionalFormatting sqref="P68:P76">
    <cfRule type="cellIs" dxfId="127" priority="27" operator="lessThanOrEqual">
      <formula>7.5</formula>
    </cfRule>
    <cfRule type="cellIs" dxfId="126" priority="28" operator="greaterThan">
      <formula>7.5</formula>
    </cfRule>
  </conditionalFormatting>
  <conditionalFormatting sqref="P77:P85">
    <cfRule type="cellIs" dxfId="125" priority="25" operator="lessThanOrEqual">
      <formula>7.5</formula>
    </cfRule>
    <cfRule type="cellIs" dxfId="124" priority="26" operator="greaterThan">
      <formula>7.5</formula>
    </cfRule>
  </conditionalFormatting>
  <conditionalFormatting sqref="P86:P94">
    <cfRule type="cellIs" dxfId="123" priority="23" operator="lessThanOrEqual">
      <formula>7.5</formula>
    </cfRule>
    <cfRule type="cellIs" dxfId="122" priority="24" operator="greaterThan">
      <formula>7.5</formula>
    </cfRule>
  </conditionalFormatting>
  <conditionalFormatting sqref="P95:P103">
    <cfRule type="cellIs" dxfId="121" priority="21" operator="lessThanOrEqual">
      <formula>7.5</formula>
    </cfRule>
    <cfRule type="cellIs" dxfId="120" priority="22" operator="greaterThan">
      <formula>7.5</formula>
    </cfRule>
  </conditionalFormatting>
  <conditionalFormatting sqref="P104:P112">
    <cfRule type="cellIs" dxfId="119" priority="19" operator="lessThanOrEqual">
      <formula>7.5</formula>
    </cfRule>
    <cfRule type="cellIs" dxfId="118" priority="20" operator="greaterThan">
      <formula>7.5</formula>
    </cfRule>
  </conditionalFormatting>
  <conditionalFormatting sqref="P113:P121">
    <cfRule type="cellIs" dxfId="117" priority="17" operator="lessThanOrEqual">
      <formula>7.5</formula>
    </cfRule>
    <cfRule type="cellIs" dxfId="116" priority="18" operator="greaterThan">
      <formula>7.5</formula>
    </cfRule>
  </conditionalFormatting>
  <conditionalFormatting sqref="P122:P130">
    <cfRule type="cellIs" dxfId="115" priority="15" operator="lessThanOrEqual">
      <formula>7.5</formula>
    </cfRule>
    <cfRule type="cellIs" dxfId="114" priority="16" operator="greaterThan">
      <formula>7.5</formula>
    </cfRule>
  </conditionalFormatting>
  <conditionalFormatting sqref="P131:P139">
    <cfRule type="cellIs" dxfId="113" priority="13" operator="lessThanOrEqual">
      <formula>7.5</formula>
    </cfRule>
    <cfRule type="cellIs" dxfId="112" priority="14" operator="greaterThan">
      <formula>7.5</formula>
    </cfRule>
  </conditionalFormatting>
  <conditionalFormatting sqref="P140:P148">
    <cfRule type="cellIs" dxfId="111" priority="11" operator="lessThanOrEqual">
      <formula>7.5</formula>
    </cfRule>
    <cfRule type="cellIs" dxfId="110" priority="12" operator="greaterThan">
      <formula>7.5</formula>
    </cfRule>
  </conditionalFormatting>
  <conditionalFormatting sqref="P149:P157">
    <cfRule type="cellIs" dxfId="109" priority="9" operator="lessThanOrEqual">
      <formula>7.5</formula>
    </cfRule>
    <cfRule type="cellIs" dxfId="108" priority="10" operator="greaterThan">
      <formula>7.5</formula>
    </cfRule>
  </conditionalFormatting>
  <conditionalFormatting sqref="P158:P166">
    <cfRule type="cellIs" dxfId="107" priority="7" operator="lessThanOrEqual">
      <formula>7.5</formula>
    </cfRule>
    <cfRule type="cellIs" dxfId="106" priority="8" operator="greaterThan">
      <formula>7.5</formula>
    </cfRule>
  </conditionalFormatting>
  <conditionalFormatting sqref="P167:P175">
    <cfRule type="cellIs" dxfId="105" priority="5" operator="lessThanOrEqual">
      <formula>7.5</formula>
    </cfRule>
    <cfRule type="cellIs" dxfId="104" priority="6" operator="greaterThan">
      <formula>7.5</formula>
    </cfRule>
  </conditionalFormatting>
  <conditionalFormatting sqref="P185:P193">
    <cfRule type="cellIs" dxfId="103" priority="3" operator="lessThanOrEqual">
      <formula>7.5</formula>
    </cfRule>
    <cfRule type="cellIs" dxfId="102" priority="4" operator="greaterThan">
      <formula>7.5</formula>
    </cfRule>
  </conditionalFormatting>
  <conditionalFormatting sqref="P176:P184">
    <cfRule type="cellIs" dxfId="101" priority="1" operator="lessThanOrEqual">
      <formula>7.5</formula>
    </cfRule>
    <cfRule type="cellIs" dxfId="100" priority="2" operator="greaterThan">
      <formula>7.5</formula>
    </cfRule>
  </conditionalFormatting>
  <pageMargins left="0.7" right="0.7" top="0.75" bottom="0.75" header="0.3" footer="0.3"/>
  <pageSetup scale="86" orientation="portrait" r:id="rId1"/>
  <rowBreaks count="5" manualBreakCount="5">
    <brk id="40" max="19" man="1"/>
    <brk id="67" max="16383" man="1"/>
    <brk id="112" max="19" man="1"/>
    <brk id="139" max="16383" man="1"/>
    <brk id="184" max="19" man="1"/>
  </rowBreaks>
  <colBreaks count="1" manualBreakCount="1">
    <brk id="18" max="201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79998168889431442"/>
  </sheetPr>
  <dimension ref="A1:AL109"/>
  <sheetViews>
    <sheetView showGridLines="0" view="pageBreakPreview" zoomScale="90" zoomScaleNormal="90" zoomScaleSheetLayoutView="90" zoomScalePageLayoutView="90" workbookViewId="0">
      <selection activeCell="A11" sqref="A11:C11"/>
    </sheetView>
  </sheetViews>
  <sheetFormatPr baseColWidth="10" defaultColWidth="10.88671875" defaultRowHeight="16.2" x14ac:dyDescent="0.4"/>
  <cols>
    <col min="1" max="1" width="5.6640625" style="2" customWidth="1"/>
    <col min="2" max="2" width="40.6640625" style="2" customWidth="1"/>
    <col min="3" max="3" width="25.6640625" style="2" customWidth="1"/>
    <col min="4" max="5" width="14.6640625" style="2" customWidth="1"/>
    <col min="6" max="6" width="10.6640625" style="2" customWidth="1"/>
    <col min="7" max="9" width="15.6640625" style="2" customWidth="1"/>
    <col min="10" max="10" width="11.44140625" style="2" hidden="1" customWidth="1"/>
    <col min="11" max="13" width="12.6640625" style="2" hidden="1" customWidth="1"/>
    <col min="14" max="15" width="11.44140625" style="2" hidden="1" customWidth="1"/>
    <col min="16" max="16" width="12.6640625" style="2" hidden="1" customWidth="1"/>
    <col min="17" max="17" width="18.6640625" style="20" hidden="1" customWidth="1"/>
    <col min="18" max="18" width="10.88671875" style="5" customWidth="1"/>
    <col min="19" max="24" width="10.88671875" style="5"/>
    <col min="25" max="16384" width="10.88671875" style="2"/>
  </cols>
  <sheetData>
    <row r="1" spans="1:38" x14ac:dyDescent="0.4">
      <c r="A1" s="5"/>
      <c r="B1" s="5"/>
      <c r="C1" s="5"/>
      <c r="D1" s="5"/>
      <c r="E1" s="5"/>
      <c r="F1" s="5"/>
      <c r="G1" s="5"/>
      <c r="H1" s="5"/>
      <c r="I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x14ac:dyDescent="0.4">
      <c r="A2" s="5"/>
      <c r="B2" s="5"/>
      <c r="C2" s="5"/>
      <c r="D2" s="5"/>
      <c r="E2" s="5"/>
      <c r="F2" s="5"/>
      <c r="G2" s="5"/>
      <c r="H2" s="5"/>
      <c r="I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4">
      <c r="A3" s="5"/>
      <c r="B3" s="5"/>
      <c r="C3" s="5"/>
      <c r="D3" s="5"/>
      <c r="E3" s="5"/>
      <c r="F3" s="5"/>
      <c r="G3" s="5"/>
      <c r="H3" s="5"/>
      <c r="I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4">
      <c r="A4" s="5"/>
      <c r="B4" s="5"/>
      <c r="C4" s="5"/>
      <c r="D4" s="5"/>
      <c r="E4" s="5"/>
      <c r="F4" s="5"/>
      <c r="G4" s="5"/>
      <c r="H4" s="5"/>
      <c r="I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4">
      <c r="A5" s="5"/>
      <c r="B5" s="5"/>
      <c r="C5" s="5"/>
      <c r="D5" s="5"/>
      <c r="E5" s="5"/>
      <c r="F5" s="5"/>
      <c r="G5" s="5"/>
      <c r="H5" s="5"/>
      <c r="I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4">
      <c r="A6" s="5"/>
      <c r="B6" s="5"/>
      <c r="C6" s="5"/>
      <c r="D6" s="5"/>
      <c r="E6" s="5"/>
      <c r="F6" s="5"/>
      <c r="G6" s="5"/>
      <c r="H6" s="5"/>
      <c r="I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x14ac:dyDescent="0.4">
      <c r="A7" s="5"/>
      <c r="B7" s="5"/>
      <c r="C7" s="5"/>
      <c r="D7" s="5"/>
      <c r="E7" s="5"/>
      <c r="F7" s="5"/>
      <c r="G7" s="5"/>
      <c r="H7" s="5"/>
      <c r="I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</row>
    <row r="8" spans="1:38" s="1" customFormat="1" ht="30" customHeight="1" x14ac:dyDescent="0.4">
      <c r="A8" s="223" t="s">
        <v>100</v>
      </c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133"/>
      <c r="Q8" s="2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</row>
    <row r="9" spans="1:38" s="1" customFormat="1" ht="13.05" customHeight="1" x14ac:dyDescent="0.4">
      <c r="A9" s="126" t="s">
        <v>93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33"/>
      <c r="Q9" s="2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</row>
    <row r="10" spans="1:38" s="15" customFormat="1" ht="18" customHeight="1" x14ac:dyDescent="0.4">
      <c r="A10" s="42" t="s">
        <v>31</v>
      </c>
      <c r="B10" s="41"/>
      <c r="C10" s="218"/>
      <c r="D10" s="219"/>
      <c r="E10" s="220"/>
      <c r="F10" s="149"/>
      <c r="G10" s="150"/>
      <c r="H10" s="40"/>
      <c r="I10" s="40"/>
      <c r="J10" s="224" t="s">
        <v>27</v>
      </c>
      <c r="K10" s="286" t="s">
        <v>77</v>
      </c>
      <c r="L10" s="226" t="s">
        <v>67</v>
      </c>
      <c r="M10" s="211" t="s">
        <v>2</v>
      </c>
      <c r="N10" s="214" t="s">
        <v>49</v>
      </c>
      <c r="O10" s="215" t="s">
        <v>50</v>
      </c>
      <c r="P10" s="17"/>
      <c r="Q10" s="35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</row>
    <row r="11" spans="1:38" s="15" customFormat="1" ht="18" customHeight="1" x14ac:dyDescent="0.4">
      <c r="A11" s="234" t="s">
        <v>34</v>
      </c>
      <c r="B11" s="235"/>
      <c r="C11" s="236"/>
      <c r="D11" s="218"/>
      <c r="E11" s="220"/>
      <c r="F11" s="149"/>
      <c r="G11" s="150"/>
      <c r="H11" s="40"/>
      <c r="I11" s="40"/>
      <c r="J11" s="224"/>
      <c r="K11" s="287"/>
      <c r="L11" s="227"/>
      <c r="M11" s="212"/>
      <c r="N11" s="214"/>
      <c r="O11" s="215"/>
      <c r="P11" s="17"/>
      <c r="Q11" s="35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</row>
    <row r="12" spans="1:38" s="15" customFormat="1" ht="18" customHeight="1" x14ac:dyDescent="0.4">
      <c r="A12" s="234" t="s">
        <v>45</v>
      </c>
      <c r="B12" s="235"/>
      <c r="C12" s="236"/>
      <c r="D12" s="221"/>
      <c r="E12" s="222"/>
      <c r="F12" s="150"/>
      <c r="G12" s="150"/>
      <c r="H12" s="40"/>
      <c r="I12" s="40"/>
      <c r="J12" s="224"/>
      <c r="K12" s="287"/>
      <c r="L12" s="227"/>
      <c r="M12" s="212"/>
      <c r="N12" s="214"/>
      <c r="O12" s="215"/>
      <c r="P12" s="17"/>
      <c r="Q12" s="35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</row>
    <row r="13" spans="1:38" s="15" customFormat="1" ht="13.05" customHeight="1" x14ac:dyDescent="0.4">
      <c r="A13" s="119"/>
      <c r="B13" s="119"/>
      <c r="C13" s="119"/>
      <c r="D13" s="119"/>
      <c r="E13" s="119"/>
      <c r="F13" s="119"/>
      <c r="G13" s="119"/>
      <c r="H13" s="119"/>
      <c r="I13" s="119"/>
      <c r="J13" s="224"/>
      <c r="K13" s="287"/>
      <c r="L13" s="227"/>
      <c r="M13" s="212"/>
      <c r="N13" s="214"/>
      <c r="O13" s="214"/>
      <c r="Q13" s="22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</row>
    <row r="14" spans="1:38" s="8" customFormat="1" ht="50.1" customHeight="1" x14ac:dyDescent="0.3">
      <c r="A14" s="232" t="s">
        <v>35</v>
      </c>
      <c r="B14" s="233"/>
      <c r="C14" s="116" t="s">
        <v>56</v>
      </c>
      <c r="D14" s="56" t="s">
        <v>53</v>
      </c>
      <c r="E14" s="56" t="s">
        <v>87</v>
      </c>
      <c r="F14" s="56" t="s">
        <v>47</v>
      </c>
      <c r="G14" s="56" t="s">
        <v>48</v>
      </c>
      <c r="H14" s="66" t="s">
        <v>54</v>
      </c>
      <c r="I14" s="66" t="s">
        <v>55</v>
      </c>
      <c r="J14" s="225"/>
      <c r="K14" s="288"/>
      <c r="L14" s="228"/>
      <c r="M14" s="213"/>
      <c r="N14" s="214"/>
      <c r="O14" s="214"/>
      <c r="P14" s="32" t="s">
        <v>86</v>
      </c>
      <c r="Q14" s="64" t="s">
        <v>39</v>
      </c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</row>
    <row r="15" spans="1:38" s="17" customFormat="1" ht="20.100000000000001" customHeight="1" x14ac:dyDescent="0.4">
      <c r="A15" s="118">
        <v>1</v>
      </c>
      <c r="B15" s="60"/>
      <c r="C15" s="60"/>
      <c r="D15" s="60"/>
      <c r="E15" s="60"/>
      <c r="F15" s="60"/>
      <c r="G15" s="60"/>
      <c r="H15" s="60"/>
      <c r="I15" s="60"/>
      <c r="J15" s="207"/>
      <c r="K15" s="201"/>
      <c r="L15" s="204"/>
      <c r="M15" s="201"/>
      <c r="N15" s="202">
        <f>COUNTA(K15:M29)</f>
        <v>0</v>
      </c>
      <c r="O15" s="202">
        <f>SUM(K15:M29)</f>
        <v>0</v>
      </c>
      <c r="P15" s="203" t="e">
        <f>O15/N15*10</f>
        <v>#DIV/0!</v>
      </c>
      <c r="Q15" s="200"/>
    </row>
    <row r="16" spans="1:38" s="17" customFormat="1" ht="20.100000000000001" customHeight="1" x14ac:dyDescent="0.4">
      <c r="A16" s="118">
        <v>2</v>
      </c>
      <c r="B16" s="60"/>
      <c r="C16" s="60"/>
      <c r="D16" s="60"/>
      <c r="E16" s="60"/>
      <c r="F16" s="60"/>
      <c r="G16" s="60"/>
      <c r="H16" s="60"/>
      <c r="I16" s="60"/>
      <c r="J16" s="207"/>
      <c r="K16" s="201"/>
      <c r="L16" s="205"/>
      <c r="M16" s="201"/>
      <c r="N16" s="202"/>
      <c r="O16" s="202"/>
      <c r="P16" s="203"/>
      <c r="Q16" s="200"/>
    </row>
    <row r="17" spans="1:38" s="17" customFormat="1" ht="20.100000000000001" customHeight="1" x14ac:dyDescent="0.4">
      <c r="A17" s="118">
        <v>3</v>
      </c>
      <c r="B17" s="60"/>
      <c r="C17" s="60"/>
      <c r="D17" s="60"/>
      <c r="E17" s="60"/>
      <c r="F17" s="60"/>
      <c r="G17" s="60"/>
      <c r="H17" s="60"/>
      <c r="I17" s="60"/>
      <c r="J17" s="207"/>
      <c r="K17" s="201"/>
      <c r="L17" s="205"/>
      <c r="M17" s="201"/>
      <c r="N17" s="202"/>
      <c r="O17" s="202"/>
      <c r="P17" s="203"/>
      <c r="Q17" s="200"/>
    </row>
    <row r="18" spans="1:38" s="17" customFormat="1" ht="20.100000000000001" customHeight="1" x14ac:dyDescent="0.4">
      <c r="A18" s="118">
        <v>4</v>
      </c>
      <c r="B18" s="60"/>
      <c r="C18" s="60"/>
      <c r="D18" s="60"/>
      <c r="E18" s="60"/>
      <c r="F18" s="60"/>
      <c r="G18" s="60"/>
      <c r="H18" s="60"/>
      <c r="I18" s="60"/>
      <c r="J18" s="207"/>
      <c r="K18" s="201"/>
      <c r="L18" s="205"/>
      <c r="M18" s="201"/>
      <c r="N18" s="202"/>
      <c r="O18" s="202"/>
      <c r="P18" s="203"/>
      <c r="Q18" s="200"/>
    </row>
    <row r="19" spans="1:38" s="17" customFormat="1" ht="20.100000000000001" customHeight="1" x14ac:dyDescent="0.4">
      <c r="A19" s="118">
        <v>5</v>
      </c>
      <c r="B19" s="60"/>
      <c r="C19" s="60"/>
      <c r="D19" s="60"/>
      <c r="E19" s="60"/>
      <c r="F19" s="60"/>
      <c r="G19" s="60"/>
      <c r="H19" s="60"/>
      <c r="I19" s="60"/>
      <c r="J19" s="207"/>
      <c r="K19" s="201"/>
      <c r="L19" s="205"/>
      <c r="M19" s="201"/>
      <c r="N19" s="202"/>
      <c r="O19" s="202"/>
      <c r="P19" s="203"/>
      <c r="Q19" s="200"/>
    </row>
    <row r="20" spans="1:38" s="17" customFormat="1" ht="20.100000000000001" customHeight="1" x14ac:dyDescent="0.4">
      <c r="A20" s="118">
        <v>6</v>
      </c>
      <c r="B20" s="60"/>
      <c r="C20" s="60"/>
      <c r="D20" s="60"/>
      <c r="E20" s="60"/>
      <c r="F20" s="60"/>
      <c r="G20" s="60"/>
      <c r="H20" s="60"/>
      <c r="I20" s="60"/>
      <c r="J20" s="207"/>
      <c r="K20" s="201"/>
      <c r="L20" s="205"/>
      <c r="M20" s="201"/>
      <c r="N20" s="202"/>
      <c r="O20" s="202"/>
      <c r="P20" s="203"/>
      <c r="Q20" s="200"/>
    </row>
    <row r="21" spans="1:38" s="17" customFormat="1" ht="20.100000000000001" customHeight="1" x14ac:dyDescent="0.4">
      <c r="A21" s="118">
        <v>7</v>
      </c>
      <c r="B21" s="60"/>
      <c r="C21" s="60"/>
      <c r="D21" s="60"/>
      <c r="E21" s="60"/>
      <c r="F21" s="60"/>
      <c r="G21" s="60"/>
      <c r="H21" s="60"/>
      <c r="I21" s="60"/>
      <c r="J21" s="207"/>
      <c r="K21" s="201"/>
      <c r="L21" s="205"/>
      <c r="M21" s="201"/>
      <c r="N21" s="202"/>
      <c r="O21" s="202"/>
      <c r="P21" s="203"/>
      <c r="Q21" s="200"/>
    </row>
    <row r="22" spans="1:38" s="17" customFormat="1" ht="20.100000000000001" customHeight="1" x14ac:dyDescent="0.4">
      <c r="A22" s="118">
        <v>8</v>
      </c>
      <c r="B22" s="60"/>
      <c r="C22" s="60"/>
      <c r="D22" s="60"/>
      <c r="E22" s="60"/>
      <c r="F22" s="60"/>
      <c r="G22" s="60"/>
      <c r="H22" s="60"/>
      <c r="I22" s="60"/>
      <c r="J22" s="207"/>
      <c r="K22" s="201"/>
      <c r="L22" s="205"/>
      <c r="M22" s="201"/>
      <c r="N22" s="202"/>
      <c r="O22" s="202"/>
      <c r="P22" s="203"/>
      <c r="Q22" s="200"/>
    </row>
    <row r="23" spans="1:38" s="17" customFormat="1" ht="20.100000000000001" customHeight="1" x14ac:dyDescent="0.4">
      <c r="A23" s="118">
        <v>9</v>
      </c>
      <c r="B23" s="60"/>
      <c r="C23" s="60"/>
      <c r="D23" s="60"/>
      <c r="E23" s="60"/>
      <c r="F23" s="60"/>
      <c r="G23" s="60"/>
      <c r="H23" s="60"/>
      <c r="I23" s="60"/>
      <c r="J23" s="207"/>
      <c r="K23" s="201"/>
      <c r="L23" s="205"/>
      <c r="M23" s="201"/>
      <c r="N23" s="202"/>
      <c r="O23" s="202"/>
      <c r="P23" s="203"/>
      <c r="Q23" s="200"/>
    </row>
    <row r="24" spans="1:38" s="17" customFormat="1" ht="20.100000000000001" customHeight="1" x14ac:dyDescent="0.4">
      <c r="A24" s="118">
        <v>10</v>
      </c>
      <c r="B24" s="60"/>
      <c r="C24" s="60"/>
      <c r="D24" s="60"/>
      <c r="E24" s="60"/>
      <c r="F24" s="60"/>
      <c r="G24" s="60"/>
      <c r="H24" s="60"/>
      <c r="I24" s="60"/>
      <c r="J24" s="207"/>
      <c r="K24" s="201"/>
      <c r="L24" s="205"/>
      <c r="M24" s="201"/>
      <c r="N24" s="202"/>
      <c r="O24" s="202"/>
      <c r="P24" s="203"/>
      <c r="Q24" s="200"/>
    </row>
    <row r="25" spans="1:38" s="17" customFormat="1" ht="20.100000000000001" customHeight="1" x14ac:dyDescent="0.4">
      <c r="A25" s="118">
        <v>11</v>
      </c>
      <c r="B25" s="60"/>
      <c r="C25" s="60"/>
      <c r="D25" s="60"/>
      <c r="E25" s="60"/>
      <c r="F25" s="60"/>
      <c r="G25" s="60"/>
      <c r="H25" s="60"/>
      <c r="I25" s="60"/>
      <c r="J25" s="207"/>
      <c r="K25" s="201"/>
      <c r="L25" s="205"/>
      <c r="M25" s="201"/>
      <c r="N25" s="202"/>
      <c r="O25" s="202"/>
      <c r="P25" s="203"/>
      <c r="Q25" s="200"/>
    </row>
    <row r="26" spans="1:38" s="17" customFormat="1" ht="20.100000000000001" customHeight="1" x14ac:dyDescent="0.4">
      <c r="A26" s="118">
        <v>12</v>
      </c>
      <c r="B26" s="60"/>
      <c r="C26" s="60"/>
      <c r="D26" s="60"/>
      <c r="E26" s="60"/>
      <c r="F26" s="60"/>
      <c r="G26" s="60"/>
      <c r="H26" s="60"/>
      <c r="I26" s="60"/>
      <c r="J26" s="207"/>
      <c r="K26" s="201"/>
      <c r="L26" s="205"/>
      <c r="M26" s="201"/>
      <c r="N26" s="202"/>
      <c r="O26" s="202"/>
      <c r="P26" s="203"/>
      <c r="Q26" s="200"/>
    </row>
    <row r="27" spans="1:38" s="17" customFormat="1" ht="20.100000000000001" customHeight="1" x14ac:dyDescent="0.4">
      <c r="A27" s="118">
        <v>13</v>
      </c>
      <c r="B27" s="60"/>
      <c r="C27" s="60"/>
      <c r="D27" s="60"/>
      <c r="E27" s="60"/>
      <c r="F27" s="60"/>
      <c r="G27" s="60"/>
      <c r="H27" s="60"/>
      <c r="I27" s="60"/>
      <c r="J27" s="207"/>
      <c r="K27" s="201"/>
      <c r="L27" s="205"/>
      <c r="M27" s="201"/>
      <c r="N27" s="202"/>
      <c r="O27" s="202"/>
      <c r="P27" s="203"/>
      <c r="Q27" s="200"/>
    </row>
    <row r="28" spans="1:38" s="17" customFormat="1" ht="20.100000000000001" customHeight="1" x14ac:dyDescent="0.4">
      <c r="A28" s="118">
        <v>14</v>
      </c>
      <c r="B28" s="60"/>
      <c r="C28" s="60"/>
      <c r="D28" s="60"/>
      <c r="E28" s="60"/>
      <c r="F28" s="60"/>
      <c r="G28" s="60"/>
      <c r="H28" s="60"/>
      <c r="I28" s="60"/>
      <c r="J28" s="207"/>
      <c r="K28" s="201"/>
      <c r="L28" s="205"/>
      <c r="M28" s="201"/>
      <c r="N28" s="202"/>
      <c r="O28" s="202"/>
      <c r="P28" s="203"/>
      <c r="Q28" s="200"/>
    </row>
    <row r="29" spans="1:38" s="17" customFormat="1" ht="20.100000000000001" customHeight="1" x14ac:dyDescent="0.4">
      <c r="A29" s="118">
        <v>15</v>
      </c>
      <c r="B29" s="60"/>
      <c r="C29" s="60"/>
      <c r="D29" s="60"/>
      <c r="E29" s="60"/>
      <c r="F29" s="60"/>
      <c r="G29" s="60"/>
      <c r="H29" s="60"/>
      <c r="I29" s="60"/>
      <c r="J29" s="207"/>
      <c r="K29" s="201"/>
      <c r="L29" s="206"/>
      <c r="M29" s="201"/>
      <c r="N29" s="202"/>
      <c r="O29" s="202"/>
      <c r="P29" s="203"/>
      <c r="Q29" s="200"/>
    </row>
    <row r="30" spans="1:38" s="6" customFormat="1" ht="16.8" hidden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196"/>
      <c r="L30" s="196"/>
      <c r="M30" s="196"/>
      <c r="N30" s="196"/>
      <c r="O30" s="30">
        <f>COUNTIF(O15:O29,"&gt;7.50")</f>
        <v>0</v>
      </c>
      <c r="P30" s="5"/>
      <c r="Q30" s="2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s="6" customFormat="1" ht="16.8" x14ac:dyDescent="0.4">
      <c r="A31" s="193" t="s">
        <v>51</v>
      </c>
      <c r="B31" s="193"/>
      <c r="C31" s="198"/>
      <c r="D31" s="198"/>
      <c r="E31" s="198"/>
      <c r="F31" s="198"/>
      <c r="G31" s="198"/>
      <c r="H31" s="198"/>
      <c r="I31" s="198"/>
      <c r="J31" s="44"/>
      <c r="K31" s="45"/>
      <c r="L31" s="45"/>
      <c r="M31" s="45"/>
      <c r="N31" s="45"/>
      <c r="O31" s="46"/>
      <c r="P31" s="44"/>
      <c r="Q31" s="47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s="6" customFormat="1" ht="16.8" x14ac:dyDescent="0.4">
      <c r="A32" s="194" t="s">
        <v>52</v>
      </c>
      <c r="B32" s="194"/>
      <c r="C32" s="199"/>
      <c r="D32" s="199"/>
      <c r="E32" s="199"/>
      <c r="F32" s="199"/>
      <c r="G32" s="199"/>
      <c r="H32" s="199"/>
      <c r="I32" s="199"/>
      <c r="J32" s="44"/>
      <c r="K32" s="45"/>
      <c r="L32" s="45"/>
      <c r="M32" s="45"/>
      <c r="N32" s="45"/>
      <c r="O32" s="46"/>
      <c r="P32" s="44"/>
      <c r="Q32" s="47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s="6" customFormat="1" ht="15.75" customHeight="1" x14ac:dyDescent="0.4">
      <c r="A33" s="197" t="s">
        <v>42</v>
      </c>
      <c r="B33" s="197"/>
      <c r="C33" s="117"/>
      <c r="D33" s="117"/>
      <c r="E33" s="117"/>
      <c r="F33" s="117"/>
      <c r="G33" s="117"/>
      <c r="H33" s="117"/>
      <c r="I33" s="117"/>
      <c r="J33" s="25"/>
      <c r="K33" s="25"/>
      <c r="L33" s="25"/>
      <c r="M33" s="25"/>
      <c r="N33" s="25"/>
      <c r="O33" s="25"/>
      <c r="P33" s="25"/>
      <c r="Q33" s="25"/>
    </row>
    <row r="34" spans="1:38" s="6" customFormat="1" ht="15.75" customHeight="1" x14ac:dyDescent="0.4">
      <c r="A34" s="195"/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</row>
    <row r="35" spans="1:38" s="6" customFormat="1" ht="15.75" customHeight="1" x14ac:dyDescent="0.4">
      <c r="A35" s="195"/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</row>
    <row r="36" spans="1:38" s="6" customFormat="1" ht="15.75" customHeight="1" x14ac:dyDescent="0.4">
      <c r="A36" s="195"/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</row>
    <row r="37" spans="1:38" s="6" customFormat="1" ht="15.75" customHeight="1" x14ac:dyDescent="0.4">
      <c r="A37" s="195"/>
      <c r="B37" s="195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s="6" customFormat="1" ht="15.75" customHeight="1" x14ac:dyDescent="0.4">
      <c r="A38" s="25"/>
      <c r="B38" s="25"/>
      <c r="C38" s="25"/>
      <c r="D38" s="25"/>
      <c r="E38" s="25"/>
      <c r="F38" s="25"/>
      <c r="G38" s="25"/>
      <c r="H38" s="25"/>
      <c r="I38" s="25"/>
      <c r="J38" s="29"/>
      <c r="N38" s="26"/>
      <c r="O38" s="26"/>
      <c r="P38" s="26"/>
      <c r="Q38" s="26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4">
      <c r="A39" s="5"/>
      <c r="B39" s="5"/>
      <c r="C39" s="5"/>
      <c r="D39" s="5"/>
      <c r="E39" s="5"/>
      <c r="F39" s="5"/>
      <c r="G39" s="5"/>
      <c r="H39" s="5"/>
      <c r="I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4">
      <c r="A40" s="5"/>
      <c r="B40" s="5"/>
      <c r="C40" s="5"/>
      <c r="D40" s="5"/>
      <c r="E40" s="5"/>
      <c r="F40" s="5"/>
      <c r="G40" s="5"/>
      <c r="H40" s="5"/>
      <c r="I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4">
      <c r="A41" s="5"/>
      <c r="B41" s="5"/>
      <c r="C41" s="5"/>
      <c r="D41" s="5"/>
      <c r="E41" s="5"/>
      <c r="F41" s="5"/>
      <c r="G41" s="5"/>
      <c r="H41" s="5"/>
      <c r="I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4">
      <c r="A42" s="5"/>
      <c r="B42" s="5"/>
      <c r="C42" s="5"/>
      <c r="D42" s="5"/>
      <c r="E42" s="5"/>
      <c r="F42" s="5"/>
      <c r="G42" s="5"/>
      <c r="H42" s="5"/>
      <c r="I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4">
      <c r="A43" s="5"/>
      <c r="B43" s="5"/>
      <c r="C43" s="5"/>
      <c r="D43" s="5"/>
      <c r="E43" s="5"/>
      <c r="F43" s="5"/>
      <c r="G43" s="5"/>
      <c r="H43" s="5"/>
      <c r="I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4">
      <c r="A44" s="5"/>
      <c r="B44" s="5"/>
      <c r="C44" s="5"/>
      <c r="D44" s="5"/>
      <c r="E44" s="5"/>
      <c r="F44" s="5"/>
      <c r="G44" s="5"/>
      <c r="H44" s="5"/>
      <c r="I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4">
      <c r="A45" s="5"/>
      <c r="B45" s="5"/>
      <c r="C45" s="5"/>
      <c r="D45" s="5"/>
      <c r="E45" s="5"/>
      <c r="F45" s="5"/>
      <c r="G45" s="5"/>
      <c r="H45" s="5"/>
      <c r="I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4">
      <c r="A46" s="5"/>
      <c r="B46" s="5"/>
      <c r="C46" s="5"/>
      <c r="D46" s="5"/>
      <c r="E46" s="5"/>
      <c r="F46" s="5"/>
      <c r="G46" s="5"/>
      <c r="H46" s="5"/>
      <c r="I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4">
      <c r="A47" s="5"/>
      <c r="B47" s="5"/>
      <c r="C47" s="5"/>
      <c r="D47" s="5"/>
      <c r="E47" s="5"/>
      <c r="F47" s="5"/>
      <c r="G47" s="5"/>
      <c r="H47" s="5"/>
      <c r="I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4">
      <c r="A48" s="5"/>
      <c r="B48" s="5"/>
      <c r="C48" s="5"/>
      <c r="D48" s="5"/>
      <c r="E48" s="5"/>
      <c r="F48" s="5"/>
      <c r="G48" s="5"/>
      <c r="H48" s="5"/>
      <c r="I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4">
      <c r="A49" s="5"/>
      <c r="B49" s="5"/>
      <c r="C49" s="5"/>
      <c r="D49" s="5"/>
      <c r="E49" s="5"/>
      <c r="F49" s="5"/>
      <c r="G49" s="5"/>
      <c r="H49" s="5"/>
      <c r="I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4">
      <c r="A50" s="5"/>
      <c r="B50" s="5"/>
      <c r="C50" s="5"/>
      <c r="D50" s="5"/>
      <c r="E50" s="5"/>
      <c r="F50" s="5"/>
      <c r="G50" s="5"/>
      <c r="H50" s="5"/>
      <c r="I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4">
      <c r="A51" s="5"/>
      <c r="B51" s="5"/>
      <c r="C51" s="5"/>
      <c r="D51" s="5"/>
      <c r="E51" s="5"/>
      <c r="F51" s="5"/>
      <c r="G51" s="5"/>
      <c r="H51" s="5"/>
      <c r="I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4">
      <c r="A52" s="5"/>
      <c r="B52" s="5"/>
      <c r="C52" s="5"/>
      <c r="D52" s="5"/>
      <c r="E52" s="5"/>
      <c r="F52" s="5"/>
      <c r="G52" s="5"/>
      <c r="H52" s="5"/>
      <c r="I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4">
      <c r="A53" s="5"/>
      <c r="B53" s="5"/>
      <c r="C53" s="5"/>
      <c r="D53" s="5"/>
      <c r="E53" s="5"/>
      <c r="F53" s="5"/>
      <c r="G53" s="5"/>
      <c r="H53" s="5"/>
      <c r="I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4">
      <c r="A54" s="5"/>
      <c r="B54" s="5"/>
      <c r="C54" s="5"/>
      <c r="D54" s="5"/>
      <c r="E54" s="5"/>
      <c r="F54" s="5"/>
      <c r="G54" s="5"/>
      <c r="H54" s="5"/>
      <c r="I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4">
      <c r="A55" s="5"/>
      <c r="B55" s="5"/>
      <c r="C55" s="5"/>
      <c r="D55" s="5"/>
      <c r="E55" s="5"/>
      <c r="F55" s="5"/>
      <c r="G55" s="5"/>
      <c r="H55" s="5"/>
      <c r="I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4">
      <c r="A56" s="5"/>
      <c r="B56" s="5"/>
      <c r="C56" s="5"/>
      <c r="D56" s="5"/>
      <c r="E56" s="5"/>
      <c r="F56" s="5"/>
      <c r="G56" s="5"/>
      <c r="H56" s="5"/>
      <c r="I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4">
      <c r="A57" s="5"/>
      <c r="B57" s="5"/>
      <c r="C57" s="5"/>
      <c r="D57" s="5"/>
      <c r="E57" s="5"/>
      <c r="F57" s="5"/>
      <c r="G57" s="5"/>
      <c r="H57" s="5"/>
      <c r="I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4">
      <c r="A58" s="5"/>
      <c r="B58" s="5"/>
      <c r="C58" s="5"/>
      <c r="D58" s="5"/>
      <c r="E58" s="5"/>
      <c r="F58" s="5"/>
      <c r="G58" s="5"/>
      <c r="H58" s="5"/>
      <c r="I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4">
      <c r="A59" s="5"/>
      <c r="B59" s="5"/>
      <c r="C59" s="5"/>
      <c r="D59" s="5"/>
      <c r="E59" s="5"/>
      <c r="F59" s="5"/>
      <c r="G59" s="5"/>
      <c r="H59" s="5"/>
      <c r="I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4">
      <c r="A60" s="5"/>
      <c r="B60" s="5"/>
      <c r="C60" s="5"/>
      <c r="D60" s="5"/>
      <c r="E60" s="5"/>
      <c r="F60" s="5"/>
      <c r="G60" s="5"/>
      <c r="H60" s="5"/>
      <c r="I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4">
      <c r="A61" s="5"/>
      <c r="B61" s="5"/>
      <c r="C61" s="5"/>
      <c r="D61" s="5"/>
      <c r="E61" s="5"/>
      <c r="F61" s="5"/>
      <c r="G61" s="5"/>
      <c r="H61" s="5"/>
      <c r="I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4">
      <c r="A62" s="5"/>
      <c r="B62" s="5"/>
      <c r="C62" s="5"/>
      <c r="D62" s="5"/>
      <c r="E62" s="5"/>
      <c r="F62" s="5"/>
      <c r="G62" s="5"/>
      <c r="H62" s="5"/>
      <c r="I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4">
      <c r="A63" s="5"/>
      <c r="B63" s="5"/>
      <c r="C63" s="5"/>
      <c r="D63" s="5"/>
      <c r="E63" s="5"/>
      <c r="F63" s="5"/>
      <c r="G63" s="5"/>
      <c r="H63" s="5"/>
      <c r="I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4">
      <c r="A64" s="5"/>
      <c r="B64" s="5"/>
      <c r="C64" s="5"/>
      <c r="D64" s="5"/>
      <c r="E64" s="5"/>
      <c r="F64" s="5"/>
      <c r="G64" s="5"/>
      <c r="H64" s="5"/>
      <c r="I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4">
      <c r="A65" s="5"/>
      <c r="B65" s="5"/>
      <c r="C65" s="5"/>
      <c r="D65" s="5"/>
      <c r="E65" s="5"/>
      <c r="F65" s="5"/>
      <c r="G65" s="5"/>
      <c r="H65" s="5"/>
      <c r="I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4">
      <c r="A66" s="5"/>
      <c r="B66" s="5"/>
      <c r="C66" s="5"/>
      <c r="D66" s="5"/>
      <c r="E66" s="5"/>
      <c r="F66" s="5"/>
      <c r="G66" s="5"/>
      <c r="H66" s="5"/>
      <c r="I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4">
      <c r="A67" s="5"/>
      <c r="B67" s="5"/>
      <c r="C67" s="5"/>
      <c r="D67" s="5"/>
      <c r="E67" s="5"/>
      <c r="F67" s="5"/>
      <c r="G67" s="5"/>
      <c r="H67" s="5"/>
      <c r="I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4">
      <c r="A68" s="5"/>
      <c r="B68" s="5"/>
      <c r="C68" s="5"/>
      <c r="D68" s="5"/>
      <c r="E68" s="5"/>
      <c r="F68" s="5"/>
      <c r="G68" s="5"/>
      <c r="H68" s="5"/>
      <c r="I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4">
      <c r="A69" s="5"/>
      <c r="B69" s="5"/>
      <c r="C69" s="5"/>
      <c r="D69" s="5"/>
      <c r="E69" s="5"/>
      <c r="F69" s="5"/>
      <c r="G69" s="5"/>
      <c r="H69" s="5"/>
      <c r="I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4">
      <c r="A70" s="5"/>
      <c r="B70" s="5"/>
      <c r="C70" s="5"/>
      <c r="D70" s="5"/>
      <c r="E70" s="5"/>
      <c r="F70" s="5"/>
      <c r="G70" s="5"/>
      <c r="H70" s="5"/>
      <c r="I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4">
      <c r="A71" s="5"/>
      <c r="B71" s="5"/>
      <c r="C71" s="5"/>
      <c r="D71" s="5"/>
      <c r="E71" s="5"/>
      <c r="F71" s="5"/>
      <c r="G71" s="5"/>
      <c r="H71" s="5"/>
      <c r="I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4">
      <c r="A72" s="5"/>
      <c r="B72" s="5"/>
      <c r="C72" s="5"/>
      <c r="D72" s="5"/>
      <c r="E72" s="5"/>
      <c r="F72" s="5"/>
      <c r="G72" s="5"/>
      <c r="H72" s="5"/>
      <c r="I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4">
      <c r="A73" s="5"/>
      <c r="B73" s="5"/>
      <c r="C73" s="5"/>
      <c r="D73" s="5"/>
      <c r="E73" s="5"/>
      <c r="F73" s="5"/>
      <c r="G73" s="5"/>
      <c r="H73" s="5"/>
      <c r="I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4">
      <c r="A74" s="5"/>
      <c r="B74" s="5"/>
      <c r="C74" s="5"/>
      <c r="D74" s="5"/>
      <c r="E74" s="5"/>
      <c r="F74" s="5"/>
      <c r="G74" s="5"/>
      <c r="H74" s="5"/>
      <c r="I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4">
      <c r="A75" s="5"/>
      <c r="B75" s="5"/>
      <c r="C75" s="5"/>
      <c r="D75" s="5"/>
      <c r="E75" s="5"/>
      <c r="F75" s="5"/>
      <c r="G75" s="5"/>
      <c r="H75" s="5"/>
      <c r="I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4">
      <c r="A76" s="5"/>
      <c r="B76" s="5"/>
      <c r="C76" s="5"/>
      <c r="D76" s="5"/>
      <c r="E76" s="5"/>
      <c r="F76" s="5"/>
      <c r="G76" s="5"/>
      <c r="H76" s="5"/>
      <c r="I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4">
      <c r="A77" s="5"/>
      <c r="B77" s="5"/>
      <c r="C77" s="5"/>
      <c r="D77" s="5"/>
      <c r="E77" s="5"/>
      <c r="F77" s="5"/>
      <c r="G77" s="5"/>
      <c r="H77" s="5"/>
      <c r="I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4">
      <c r="A78" s="5"/>
      <c r="B78" s="5"/>
      <c r="C78" s="5"/>
      <c r="D78" s="5"/>
      <c r="E78" s="5"/>
      <c r="F78" s="5"/>
      <c r="G78" s="5"/>
      <c r="H78" s="5"/>
      <c r="I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4">
      <c r="A79" s="5"/>
      <c r="B79" s="5"/>
      <c r="C79" s="5"/>
      <c r="D79" s="5"/>
      <c r="E79" s="5"/>
      <c r="F79" s="5"/>
      <c r="G79" s="5"/>
      <c r="H79" s="5"/>
      <c r="I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4">
      <c r="A80" s="5"/>
      <c r="B80" s="5"/>
      <c r="C80" s="5"/>
      <c r="D80" s="5"/>
      <c r="E80" s="5"/>
      <c r="F80" s="5"/>
      <c r="G80" s="5"/>
      <c r="H80" s="5"/>
      <c r="I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4">
      <c r="A81" s="5"/>
      <c r="B81" s="5"/>
      <c r="C81" s="5"/>
      <c r="D81" s="5"/>
      <c r="E81" s="5"/>
      <c r="F81" s="5"/>
      <c r="G81" s="5"/>
      <c r="H81" s="5"/>
      <c r="I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4">
      <c r="A82" s="5"/>
      <c r="B82" s="5"/>
      <c r="C82" s="5"/>
      <c r="D82" s="5"/>
      <c r="E82" s="5"/>
      <c r="F82" s="5"/>
      <c r="G82" s="5"/>
      <c r="H82" s="5"/>
      <c r="I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4">
      <c r="A83" s="5"/>
      <c r="B83" s="5"/>
      <c r="C83" s="5"/>
      <c r="D83" s="5"/>
      <c r="E83" s="5"/>
      <c r="F83" s="5"/>
      <c r="G83" s="5"/>
      <c r="H83" s="5"/>
      <c r="I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4">
      <c r="A84" s="5"/>
      <c r="B84" s="5"/>
      <c r="C84" s="5"/>
      <c r="D84" s="5"/>
      <c r="E84" s="5"/>
      <c r="F84" s="5"/>
      <c r="G84" s="5"/>
      <c r="H84" s="5"/>
      <c r="I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4">
      <c r="A85" s="5"/>
      <c r="B85" s="5"/>
      <c r="C85" s="5"/>
      <c r="D85" s="5"/>
      <c r="E85" s="5"/>
      <c r="F85" s="5"/>
      <c r="G85" s="5"/>
      <c r="H85" s="5"/>
      <c r="I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4">
      <c r="A86" s="5"/>
      <c r="B86" s="5"/>
      <c r="C86" s="5"/>
      <c r="D86" s="5"/>
      <c r="E86" s="5"/>
      <c r="F86" s="5"/>
      <c r="G86" s="5"/>
      <c r="H86" s="5"/>
      <c r="I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4">
      <c r="A87" s="5"/>
      <c r="B87" s="5"/>
      <c r="C87" s="5"/>
      <c r="D87" s="5"/>
      <c r="E87" s="5"/>
      <c r="F87" s="5"/>
      <c r="G87" s="5"/>
      <c r="H87" s="5"/>
      <c r="I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4">
      <c r="A88" s="5"/>
      <c r="B88" s="5"/>
      <c r="C88" s="5"/>
      <c r="D88" s="5"/>
      <c r="E88" s="5"/>
      <c r="F88" s="5"/>
      <c r="G88" s="5"/>
      <c r="H88" s="5"/>
      <c r="I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4">
      <c r="A89" s="5"/>
      <c r="B89" s="5"/>
      <c r="C89" s="5"/>
      <c r="D89" s="5"/>
      <c r="E89" s="5"/>
      <c r="F89" s="5"/>
      <c r="G89" s="5"/>
      <c r="H89" s="5"/>
      <c r="I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4">
      <c r="A90" s="5"/>
      <c r="B90" s="5"/>
      <c r="C90" s="5"/>
      <c r="D90" s="5"/>
      <c r="E90" s="5"/>
      <c r="F90" s="5"/>
      <c r="G90" s="5"/>
      <c r="H90" s="5"/>
      <c r="I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4">
      <c r="A91" s="5"/>
      <c r="B91" s="5"/>
      <c r="C91" s="5"/>
      <c r="D91" s="5"/>
      <c r="E91" s="5"/>
      <c r="F91" s="5"/>
      <c r="G91" s="5"/>
      <c r="H91" s="5"/>
      <c r="I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4">
      <c r="A92" s="5"/>
      <c r="B92" s="5"/>
      <c r="C92" s="5"/>
      <c r="D92" s="5"/>
      <c r="E92" s="5"/>
      <c r="F92" s="5"/>
      <c r="G92" s="5"/>
      <c r="H92" s="5"/>
      <c r="I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4">
      <c r="A93" s="5"/>
      <c r="B93" s="5"/>
      <c r="C93" s="5"/>
      <c r="D93" s="5"/>
      <c r="E93" s="5"/>
      <c r="F93" s="5"/>
      <c r="G93" s="5"/>
      <c r="H93" s="5"/>
      <c r="I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4">
      <c r="A94" s="5"/>
      <c r="B94" s="5"/>
      <c r="C94" s="5"/>
      <c r="D94" s="5"/>
      <c r="E94" s="5"/>
      <c r="F94" s="5"/>
      <c r="G94" s="5"/>
      <c r="H94" s="5"/>
      <c r="I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4">
      <c r="A95" s="5"/>
      <c r="B95" s="5"/>
      <c r="C95" s="5"/>
      <c r="D95" s="5"/>
      <c r="E95" s="5"/>
      <c r="F95" s="5"/>
      <c r="G95" s="5"/>
      <c r="H95" s="5"/>
      <c r="I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4">
      <c r="A96" s="5"/>
      <c r="B96" s="5"/>
      <c r="C96" s="5"/>
      <c r="D96" s="5"/>
      <c r="E96" s="5"/>
      <c r="F96" s="5"/>
      <c r="G96" s="5"/>
      <c r="H96" s="5"/>
      <c r="I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4">
      <c r="A97" s="5"/>
      <c r="B97" s="5"/>
      <c r="C97" s="5"/>
      <c r="D97" s="5"/>
      <c r="E97" s="5"/>
      <c r="F97" s="5"/>
      <c r="G97" s="5"/>
      <c r="H97" s="5"/>
      <c r="I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4">
      <c r="A98" s="5"/>
      <c r="B98" s="5"/>
      <c r="C98" s="5"/>
      <c r="D98" s="5"/>
      <c r="E98" s="5"/>
      <c r="F98" s="5"/>
      <c r="G98" s="5"/>
      <c r="H98" s="5"/>
      <c r="I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4">
      <c r="A99" s="5"/>
      <c r="B99" s="5"/>
      <c r="C99" s="5"/>
      <c r="D99" s="5"/>
      <c r="E99" s="5"/>
      <c r="F99" s="5"/>
      <c r="G99" s="5"/>
      <c r="H99" s="5"/>
      <c r="I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4">
      <c r="A100" s="5"/>
      <c r="B100" s="5"/>
      <c r="C100" s="5"/>
      <c r="D100" s="5"/>
      <c r="E100" s="5"/>
      <c r="F100" s="5"/>
      <c r="G100" s="5"/>
      <c r="H100" s="5"/>
      <c r="I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4">
      <c r="A101" s="5"/>
      <c r="B101" s="5"/>
      <c r="C101" s="5"/>
      <c r="D101" s="5"/>
      <c r="E101" s="5"/>
      <c r="F101" s="5"/>
      <c r="G101" s="5"/>
      <c r="H101" s="5"/>
      <c r="I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4"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4"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4"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4"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4"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4"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4"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4"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</sheetData>
  <sheetProtection insertRows="0" deleteRows="0" selectLockedCells="1"/>
  <mergeCells count="28">
    <mergeCell ref="A34:Q37"/>
    <mergeCell ref="M15:M29"/>
    <mergeCell ref="N15:N29"/>
    <mergeCell ref="O15:O29"/>
    <mergeCell ref="P15:P29"/>
    <mergeCell ref="Q15:Q29"/>
    <mergeCell ref="K30:N30"/>
    <mergeCell ref="J15:J29"/>
    <mergeCell ref="K15:K29"/>
    <mergeCell ref="A31:B31"/>
    <mergeCell ref="C31:I31"/>
    <mergeCell ref="A32:B32"/>
    <mergeCell ref="C32:I32"/>
    <mergeCell ref="A33:B33"/>
    <mergeCell ref="L15:L29"/>
    <mergeCell ref="M10:M14"/>
    <mergeCell ref="N10:N14"/>
    <mergeCell ref="O10:O14"/>
    <mergeCell ref="D12:E12"/>
    <mergeCell ref="A14:B14"/>
    <mergeCell ref="L10:L14"/>
    <mergeCell ref="A8:K8"/>
    <mergeCell ref="C10:E10"/>
    <mergeCell ref="J10:J14"/>
    <mergeCell ref="K10:K14"/>
    <mergeCell ref="D11:E11"/>
    <mergeCell ref="A11:C11"/>
    <mergeCell ref="A12:C12"/>
  </mergeCells>
  <conditionalFormatting sqref="P15:P29">
    <cfRule type="cellIs" dxfId="99" priority="1" operator="lessThanOrEqual">
      <formula>7.5</formula>
    </cfRule>
    <cfRule type="cellIs" dxfId="98" priority="2" operator="greaterThan">
      <formula>7.5</formula>
    </cfRule>
  </conditionalFormatting>
  <pageMargins left="0.7" right="0.7" top="0.75" bottom="0.75" header="0.3" footer="0.3"/>
  <pageSetup scale="68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79998168889431442"/>
  </sheetPr>
  <dimension ref="A1:AK183"/>
  <sheetViews>
    <sheetView showGridLines="0" view="pageBreakPreview" topLeftCell="A2" zoomScaleNormal="90" zoomScaleSheetLayoutView="100" zoomScalePageLayoutView="90" workbookViewId="0">
      <selection activeCell="A10" sqref="A10:P10"/>
    </sheetView>
  </sheetViews>
  <sheetFormatPr baseColWidth="10" defaultColWidth="10.88671875" defaultRowHeight="16.2" x14ac:dyDescent="0.4"/>
  <cols>
    <col min="1" max="1" width="4.6640625" style="2" customWidth="1"/>
    <col min="2" max="2" width="25.6640625" style="2" customWidth="1"/>
    <col min="3" max="3" width="29.6640625" style="2" customWidth="1"/>
    <col min="4" max="4" width="12.6640625" style="2" customWidth="1"/>
    <col min="5" max="5" width="6.6640625" style="2" hidden="1" customWidth="1"/>
    <col min="6" max="7" width="11.6640625" style="2" hidden="1" customWidth="1"/>
    <col min="8" max="11" width="8.6640625" style="2" hidden="1" customWidth="1"/>
    <col min="12" max="13" width="6.6640625" style="2" hidden="1" customWidth="1"/>
    <col min="14" max="14" width="13.6640625" style="73" hidden="1" customWidth="1"/>
    <col min="15" max="15" width="15.6640625" style="3" hidden="1" customWidth="1"/>
    <col min="16" max="16" width="17.6640625" style="67" hidden="1" customWidth="1"/>
    <col min="17" max="17" width="10.88671875" style="5" customWidth="1"/>
    <col min="18" max="23" width="10.88671875" style="5"/>
    <col min="24" max="16384" width="10.88671875" style="2"/>
  </cols>
  <sheetData>
    <row r="1" spans="1:37" ht="30" customHeight="1" x14ac:dyDescent="0.4">
      <c r="A1" s="5"/>
      <c r="B1" s="5"/>
      <c r="C1" s="5"/>
      <c r="D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</row>
    <row r="2" spans="1:37" x14ac:dyDescent="0.4">
      <c r="A2" s="5"/>
      <c r="B2" s="5"/>
      <c r="C2" s="5"/>
      <c r="D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</row>
    <row r="3" spans="1:37" x14ac:dyDescent="0.4">
      <c r="A3" s="5"/>
      <c r="B3" s="5"/>
      <c r="C3" s="5"/>
      <c r="D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37" x14ac:dyDescent="0.4">
      <c r="A4" s="5"/>
      <c r="B4" s="5"/>
      <c r="C4" s="5"/>
      <c r="D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</row>
    <row r="5" spans="1:37" x14ac:dyDescent="0.4">
      <c r="A5" s="5"/>
      <c r="B5" s="5"/>
      <c r="C5" s="5"/>
      <c r="D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</row>
    <row r="6" spans="1:37" x14ac:dyDescent="0.4">
      <c r="A6" s="5"/>
      <c r="B6" s="5"/>
      <c r="C6" s="5"/>
      <c r="D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</row>
    <row r="7" spans="1:37" s="1" customFormat="1" ht="18" x14ac:dyDescent="0.4">
      <c r="A7" s="291" t="s">
        <v>106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</row>
    <row r="8" spans="1:37" s="1" customFormat="1" ht="15" customHeight="1" x14ac:dyDescent="0.4">
      <c r="A8" s="153"/>
      <c r="B8" s="153"/>
      <c r="C8" s="153"/>
      <c r="D8" s="153"/>
      <c r="E8" s="90"/>
      <c r="F8" s="154"/>
      <c r="G8" s="154"/>
      <c r="H8" s="153"/>
      <c r="I8" s="153"/>
      <c r="J8" s="153"/>
      <c r="K8" s="155"/>
      <c r="L8" s="155"/>
      <c r="M8" s="155"/>
      <c r="N8" s="156"/>
      <c r="O8" s="36"/>
      <c r="P8" s="15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</row>
    <row r="9" spans="1:37" s="15" customFormat="1" ht="18" customHeight="1" x14ac:dyDescent="0.4">
      <c r="A9" s="89" t="s">
        <v>31</v>
      </c>
      <c r="B9" s="89"/>
      <c r="C9" s="151"/>
      <c r="D9" s="151"/>
      <c r="E9" s="90"/>
      <c r="F9" s="94"/>
      <c r="G9" s="94"/>
      <c r="H9" s="95"/>
      <c r="I9" s="83"/>
      <c r="J9" s="95"/>
      <c r="K9" s="83"/>
      <c r="L9" s="96"/>
      <c r="M9" s="96"/>
      <c r="N9" s="158"/>
      <c r="O9" s="151"/>
      <c r="P9" s="159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</row>
    <row r="10" spans="1:37" s="15" customFormat="1" ht="18" customHeight="1" x14ac:dyDescent="0.4">
      <c r="A10" s="248"/>
      <c r="B10" s="248"/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</row>
    <row r="11" spans="1:37" s="37" customFormat="1" ht="12" customHeight="1" x14ac:dyDescent="0.4">
      <c r="A11" s="246"/>
      <c r="B11" s="246"/>
      <c r="C11" s="246"/>
      <c r="D11" s="246"/>
      <c r="E11" s="90"/>
      <c r="F11" s="94"/>
      <c r="G11" s="94"/>
      <c r="H11" s="95"/>
      <c r="I11" s="83"/>
      <c r="J11" s="95"/>
      <c r="K11" s="83"/>
      <c r="L11" s="96"/>
      <c r="M11" s="96"/>
      <c r="N11" s="97"/>
      <c r="O11" s="98"/>
      <c r="P11" s="99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s="8" customFormat="1" ht="60" customHeight="1" x14ac:dyDescent="0.3">
      <c r="A12" s="114" t="s">
        <v>30</v>
      </c>
      <c r="B12" s="114" t="s">
        <v>7</v>
      </c>
      <c r="C12" s="114" t="s">
        <v>8</v>
      </c>
      <c r="D12" s="66" t="s">
        <v>88</v>
      </c>
      <c r="E12" s="100" t="s">
        <v>59</v>
      </c>
      <c r="F12" s="101" t="s">
        <v>38</v>
      </c>
      <c r="G12" s="101" t="s">
        <v>81</v>
      </c>
      <c r="H12" s="102" t="s">
        <v>70</v>
      </c>
      <c r="I12" s="103" t="s">
        <v>71</v>
      </c>
      <c r="J12" s="102" t="s">
        <v>72</v>
      </c>
      <c r="K12" s="103" t="s">
        <v>73</v>
      </c>
      <c r="L12" s="104" t="s">
        <v>3</v>
      </c>
      <c r="M12" s="104" t="s">
        <v>4</v>
      </c>
      <c r="N12" s="64" t="s">
        <v>82</v>
      </c>
      <c r="O12" s="120" t="s">
        <v>41</v>
      </c>
      <c r="P12" s="64" t="s">
        <v>39</v>
      </c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</row>
    <row r="13" spans="1:37" s="17" customFormat="1" ht="15" customHeight="1" x14ac:dyDescent="0.4">
      <c r="A13" s="290">
        <v>1</v>
      </c>
      <c r="B13" s="16"/>
      <c r="C13" s="16"/>
      <c r="D13" s="16"/>
      <c r="E13" s="207"/>
      <c r="F13" s="242"/>
      <c r="G13" s="242"/>
      <c r="H13" s="201"/>
      <c r="I13" s="201"/>
      <c r="J13" s="201"/>
      <c r="K13" s="201"/>
      <c r="L13" s="202">
        <f>COUNTA(F13:K22)</f>
        <v>0</v>
      </c>
      <c r="M13" s="202">
        <f>SUM(F13:K22)</f>
        <v>0</v>
      </c>
      <c r="N13" s="203" t="e">
        <f>M13/L13*10</f>
        <v>#DIV/0!</v>
      </c>
      <c r="O13" s="239"/>
      <c r="P13" s="200"/>
    </row>
    <row r="14" spans="1:37" s="17" customFormat="1" ht="15" customHeight="1" x14ac:dyDescent="0.4">
      <c r="A14" s="290"/>
      <c r="B14" s="18"/>
      <c r="C14" s="19"/>
      <c r="D14" s="19"/>
      <c r="E14" s="207"/>
      <c r="F14" s="242"/>
      <c r="G14" s="242"/>
      <c r="H14" s="201"/>
      <c r="I14" s="201"/>
      <c r="J14" s="201"/>
      <c r="K14" s="201"/>
      <c r="L14" s="202"/>
      <c r="M14" s="202"/>
      <c r="N14" s="203"/>
      <c r="O14" s="239"/>
      <c r="P14" s="200"/>
    </row>
    <row r="15" spans="1:37" s="17" customFormat="1" ht="15" customHeight="1" x14ac:dyDescent="0.4">
      <c r="A15" s="290"/>
      <c r="B15" s="289"/>
      <c r="C15" s="19"/>
      <c r="D15" s="19"/>
      <c r="E15" s="207"/>
      <c r="F15" s="242"/>
      <c r="G15" s="242"/>
      <c r="H15" s="201"/>
      <c r="I15" s="201"/>
      <c r="J15" s="201"/>
      <c r="K15" s="201"/>
      <c r="L15" s="202"/>
      <c r="M15" s="202"/>
      <c r="N15" s="203"/>
      <c r="O15" s="239"/>
      <c r="P15" s="200"/>
    </row>
    <row r="16" spans="1:37" s="17" customFormat="1" ht="15" customHeight="1" x14ac:dyDescent="0.4">
      <c r="A16" s="290"/>
      <c r="B16" s="289"/>
      <c r="C16" s="19"/>
      <c r="D16" s="19"/>
      <c r="E16" s="207"/>
      <c r="F16" s="242"/>
      <c r="G16" s="242"/>
      <c r="H16" s="201"/>
      <c r="I16" s="201"/>
      <c r="J16" s="201"/>
      <c r="K16" s="201"/>
      <c r="L16" s="202"/>
      <c r="M16" s="202"/>
      <c r="N16" s="203"/>
      <c r="O16" s="239"/>
      <c r="P16" s="200"/>
    </row>
    <row r="17" spans="1:16" s="17" customFormat="1" ht="15" customHeight="1" x14ac:dyDescent="0.4">
      <c r="A17" s="290"/>
      <c r="B17" s="289"/>
      <c r="C17" s="19"/>
      <c r="D17" s="19"/>
      <c r="E17" s="207"/>
      <c r="F17" s="242"/>
      <c r="G17" s="242"/>
      <c r="H17" s="201"/>
      <c r="I17" s="201"/>
      <c r="J17" s="201"/>
      <c r="K17" s="201"/>
      <c r="L17" s="202"/>
      <c r="M17" s="202"/>
      <c r="N17" s="203"/>
      <c r="O17" s="239"/>
      <c r="P17" s="200"/>
    </row>
    <row r="18" spans="1:16" s="17" customFormat="1" ht="15" customHeight="1" x14ac:dyDescent="0.4">
      <c r="A18" s="290"/>
      <c r="B18" s="289"/>
      <c r="C18" s="19"/>
      <c r="D18" s="19"/>
      <c r="E18" s="207"/>
      <c r="F18" s="242"/>
      <c r="G18" s="242"/>
      <c r="H18" s="201"/>
      <c r="I18" s="201"/>
      <c r="J18" s="201"/>
      <c r="K18" s="201"/>
      <c r="L18" s="202"/>
      <c r="M18" s="202"/>
      <c r="N18" s="203"/>
      <c r="O18" s="239"/>
      <c r="P18" s="200"/>
    </row>
    <row r="19" spans="1:16" s="17" customFormat="1" ht="15" customHeight="1" x14ac:dyDescent="0.4">
      <c r="A19" s="290"/>
      <c r="B19" s="289"/>
      <c r="C19" s="19"/>
      <c r="D19" s="19"/>
      <c r="E19" s="207"/>
      <c r="F19" s="242"/>
      <c r="G19" s="242"/>
      <c r="H19" s="201"/>
      <c r="I19" s="201"/>
      <c r="J19" s="201"/>
      <c r="K19" s="201"/>
      <c r="L19" s="202"/>
      <c r="M19" s="202"/>
      <c r="N19" s="203"/>
      <c r="O19" s="239"/>
      <c r="P19" s="200"/>
    </row>
    <row r="20" spans="1:16" s="17" customFormat="1" ht="15" customHeight="1" x14ac:dyDescent="0.4">
      <c r="A20" s="290"/>
      <c r="B20" s="289"/>
      <c r="C20" s="19"/>
      <c r="D20" s="19"/>
      <c r="E20" s="207"/>
      <c r="F20" s="242"/>
      <c r="G20" s="242"/>
      <c r="H20" s="201"/>
      <c r="I20" s="201"/>
      <c r="J20" s="201"/>
      <c r="K20" s="201"/>
      <c r="L20" s="202"/>
      <c r="M20" s="202"/>
      <c r="N20" s="203"/>
      <c r="O20" s="239"/>
      <c r="P20" s="200"/>
    </row>
    <row r="21" spans="1:16" s="17" customFormat="1" ht="15" customHeight="1" x14ac:dyDescent="0.4">
      <c r="A21" s="290"/>
      <c r="B21" s="289"/>
      <c r="C21" s="19"/>
      <c r="D21" s="19"/>
      <c r="E21" s="207"/>
      <c r="F21" s="242"/>
      <c r="G21" s="242"/>
      <c r="H21" s="201"/>
      <c r="I21" s="201"/>
      <c r="J21" s="201"/>
      <c r="K21" s="201"/>
      <c r="L21" s="202"/>
      <c r="M21" s="202"/>
      <c r="N21" s="203"/>
      <c r="O21" s="239"/>
      <c r="P21" s="200"/>
    </row>
    <row r="22" spans="1:16" s="17" customFormat="1" ht="15" customHeight="1" x14ac:dyDescent="0.4">
      <c r="A22" s="290"/>
      <c r="B22" s="34"/>
      <c r="C22" s="19"/>
      <c r="D22" s="19"/>
      <c r="E22" s="207"/>
      <c r="F22" s="242"/>
      <c r="G22" s="242"/>
      <c r="H22" s="201"/>
      <c r="I22" s="201"/>
      <c r="J22" s="201"/>
      <c r="K22" s="201"/>
      <c r="L22" s="202"/>
      <c r="M22" s="202"/>
      <c r="N22" s="203"/>
      <c r="O22" s="239"/>
      <c r="P22" s="200"/>
    </row>
    <row r="23" spans="1:16" s="17" customFormat="1" ht="15" customHeight="1" x14ac:dyDescent="0.4">
      <c r="A23" s="290">
        <v>2</v>
      </c>
      <c r="B23" s="16"/>
      <c r="C23" s="16"/>
      <c r="D23" s="16"/>
      <c r="E23" s="207"/>
      <c r="F23" s="242"/>
      <c r="G23" s="242"/>
      <c r="H23" s="201"/>
      <c r="I23" s="201"/>
      <c r="J23" s="201"/>
      <c r="K23" s="201"/>
      <c r="L23" s="202">
        <f>COUNTA(F23:K31)</f>
        <v>0</v>
      </c>
      <c r="M23" s="202">
        <f>SUM(F23:K31)</f>
        <v>0</v>
      </c>
      <c r="N23" s="203" t="e">
        <f>M23/L23*10</f>
        <v>#DIV/0!</v>
      </c>
      <c r="O23" s="239"/>
      <c r="P23" s="200"/>
    </row>
    <row r="24" spans="1:16" s="17" customFormat="1" ht="15" customHeight="1" x14ac:dyDescent="0.4">
      <c r="A24" s="290"/>
      <c r="B24" s="18"/>
      <c r="C24" s="16"/>
      <c r="D24" s="16"/>
      <c r="E24" s="207"/>
      <c r="F24" s="242"/>
      <c r="G24" s="242"/>
      <c r="H24" s="201"/>
      <c r="I24" s="201"/>
      <c r="J24" s="201"/>
      <c r="K24" s="201"/>
      <c r="L24" s="202"/>
      <c r="M24" s="202"/>
      <c r="N24" s="203"/>
      <c r="O24" s="239"/>
      <c r="P24" s="200"/>
    </row>
    <row r="25" spans="1:16" s="17" customFormat="1" ht="15" customHeight="1" x14ac:dyDescent="0.4">
      <c r="A25" s="290"/>
      <c r="B25" s="289"/>
      <c r="C25" s="16"/>
      <c r="D25" s="16"/>
      <c r="E25" s="207"/>
      <c r="F25" s="242"/>
      <c r="G25" s="242"/>
      <c r="H25" s="201"/>
      <c r="I25" s="201"/>
      <c r="J25" s="201"/>
      <c r="K25" s="201"/>
      <c r="L25" s="202"/>
      <c r="M25" s="202"/>
      <c r="N25" s="203"/>
      <c r="O25" s="239"/>
      <c r="P25" s="200"/>
    </row>
    <row r="26" spans="1:16" s="17" customFormat="1" ht="15" customHeight="1" x14ac:dyDescent="0.4">
      <c r="A26" s="290"/>
      <c r="B26" s="289"/>
      <c r="C26" s="16"/>
      <c r="D26" s="16"/>
      <c r="E26" s="207"/>
      <c r="F26" s="242"/>
      <c r="G26" s="242"/>
      <c r="H26" s="201"/>
      <c r="I26" s="201"/>
      <c r="J26" s="201"/>
      <c r="K26" s="201"/>
      <c r="L26" s="202"/>
      <c r="M26" s="202"/>
      <c r="N26" s="203"/>
      <c r="O26" s="239"/>
      <c r="P26" s="200"/>
    </row>
    <row r="27" spans="1:16" s="17" customFormat="1" ht="15" customHeight="1" x14ac:dyDescent="0.4">
      <c r="A27" s="290"/>
      <c r="B27" s="289"/>
      <c r="C27" s="16"/>
      <c r="D27" s="16"/>
      <c r="E27" s="207"/>
      <c r="F27" s="242"/>
      <c r="G27" s="242"/>
      <c r="H27" s="201"/>
      <c r="I27" s="201"/>
      <c r="J27" s="201"/>
      <c r="K27" s="201"/>
      <c r="L27" s="202"/>
      <c r="M27" s="202"/>
      <c r="N27" s="203"/>
      <c r="O27" s="239"/>
      <c r="P27" s="200"/>
    </row>
    <row r="28" spans="1:16" s="17" customFormat="1" ht="15" customHeight="1" x14ac:dyDescent="0.4">
      <c r="A28" s="290"/>
      <c r="B28" s="289"/>
      <c r="C28" s="16"/>
      <c r="D28" s="16"/>
      <c r="E28" s="207"/>
      <c r="F28" s="242"/>
      <c r="G28" s="242"/>
      <c r="H28" s="201"/>
      <c r="I28" s="201"/>
      <c r="J28" s="201"/>
      <c r="K28" s="201"/>
      <c r="L28" s="202"/>
      <c r="M28" s="202"/>
      <c r="N28" s="203"/>
      <c r="O28" s="239"/>
      <c r="P28" s="200"/>
    </row>
    <row r="29" spans="1:16" s="17" customFormat="1" ht="15" customHeight="1" x14ac:dyDescent="0.4">
      <c r="A29" s="290"/>
      <c r="B29" s="289"/>
      <c r="C29" s="16"/>
      <c r="D29" s="16"/>
      <c r="E29" s="207"/>
      <c r="F29" s="242"/>
      <c r="G29" s="242"/>
      <c r="H29" s="201"/>
      <c r="I29" s="201"/>
      <c r="J29" s="201"/>
      <c r="K29" s="201"/>
      <c r="L29" s="202"/>
      <c r="M29" s="202"/>
      <c r="N29" s="203"/>
      <c r="O29" s="239"/>
      <c r="P29" s="200"/>
    </row>
    <row r="30" spans="1:16" s="17" customFormat="1" ht="15" customHeight="1" x14ac:dyDescent="0.4">
      <c r="A30" s="290"/>
      <c r="B30" s="289"/>
      <c r="C30" s="16"/>
      <c r="D30" s="16"/>
      <c r="E30" s="207"/>
      <c r="F30" s="242"/>
      <c r="G30" s="242"/>
      <c r="H30" s="201"/>
      <c r="I30" s="201"/>
      <c r="J30" s="201"/>
      <c r="K30" s="201"/>
      <c r="L30" s="202"/>
      <c r="M30" s="202"/>
      <c r="N30" s="203"/>
      <c r="O30" s="239"/>
      <c r="P30" s="200"/>
    </row>
    <row r="31" spans="1:16" s="17" customFormat="1" ht="15" customHeight="1" x14ac:dyDescent="0.4">
      <c r="A31" s="290"/>
      <c r="B31" s="34"/>
      <c r="C31" s="19"/>
      <c r="D31" s="19"/>
      <c r="E31" s="207"/>
      <c r="F31" s="242"/>
      <c r="G31" s="242"/>
      <c r="H31" s="201"/>
      <c r="I31" s="201"/>
      <c r="J31" s="201"/>
      <c r="K31" s="201"/>
      <c r="L31" s="202"/>
      <c r="M31" s="202"/>
      <c r="N31" s="203"/>
      <c r="O31" s="239"/>
      <c r="P31" s="200"/>
    </row>
    <row r="32" spans="1:16" s="17" customFormat="1" ht="15" customHeight="1" x14ac:dyDescent="0.4">
      <c r="A32" s="290">
        <v>3</v>
      </c>
      <c r="B32" s="16"/>
      <c r="C32" s="16"/>
      <c r="D32" s="16"/>
      <c r="E32" s="207"/>
      <c r="F32" s="242"/>
      <c r="G32" s="242"/>
      <c r="H32" s="201"/>
      <c r="I32" s="201"/>
      <c r="J32" s="201"/>
      <c r="K32" s="201"/>
      <c r="L32" s="202">
        <f>COUNTA(F32:K40)</f>
        <v>0</v>
      </c>
      <c r="M32" s="202">
        <f>SUM(F32:K40)</f>
        <v>0</v>
      </c>
      <c r="N32" s="203" t="e">
        <f>M32/L32*10</f>
        <v>#DIV/0!</v>
      </c>
      <c r="O32" s="239"/>
      <c r="P32" s="200"/>
    </row>
    <row r="33" spans="1:16" s="17" customFormat="1" ht="15" customHeight="1" x14ac:dyDescent="0.4">
      <c r="A33" s="290"/>
      <c r="B33" s="18"/>
      <c r="C33" s="16"/>
      <c r="D33" s="16"/>
      <c r="E33" s="207"/>
      <c r="F33" s="242"/>
      <c r="G33" s="242"/>
      <c r="H33" s="201"/>
      <c r="I33" s="201"/>
      <c r="J33" s="201"/>
      <c r="K33" s="201"/>
      <c r="L33" s="202"/>
      <c r="M33" s="202"/>
      <c r="N33" s="203"/>
      <c r="O33" s="239"/>
      <c r="P33" s="200"/>
    </row>
    <row r="34" spans="1:16" s="17" customFormat="1" ht="15" customHeight="1" x14ac:dyDescent="0.4">
      <c r="A34" s="290"/>
      <c r="B34" s="289"/>
      <c r="C34" s="16"/>
      <c r="D34" s="16"/>
      <c r="E34" s="207"/>
      <c r="F34" s="242"/>
      <c r="G34" s="242"/>
      <c r="H34" s="201"/>
      <c r="I34" s="201"/>
      <c r="J34" s="201"/>
      <c r="K34" s="201"/>
      <c r="L34" s="202"/>
      <c r="M34" s="202"/>
      <c r="N34" s="203"/>
      <c r="O34" s="239"/>
      <c r="P34" s="200"/>
    </row>
    <row r="35" spans="1:16" s="17" customFormat="1" ht="15" customHeight="1" x14ac:dyDescent="0.4">
      <c r="A35" s="290"/>
      <c r="B35" s="289"/>
      <c r="C35" s="16"/>
      <c r="D35" s="16"/>
      <c r="E35" s="207"/>
      <c r="F35" s="242"/>
      <c r="G35" s="242"/>
      <c r="H35" s="201"/>
      <c r="I35" s="201"/>
      <c r="J35" s="201"/>
      <c r="K35" s="201"/>
      <c r="L35" s="202"/>
      <c r="M35" s="202"/>
      <c r="N35" s="203"/>
      <c r="O35" s="239"/>
      <c r="P35" s="200"/>
    </row>
    <row r="36" spans="1:16" s="17" customFormat="1" ht="15" customHeight="1" x14ac:dyDescent="0.4">
      <c r="A36" s="290"/>
      <c r="B36" s="289"/>
      <c r="C36" s="16"/>
      <c r="D36" s="16"/>
      <c r="E36" s="207"/>
      <c r="F36" s="242"/>
      <c r="G36" s="242"/>
      <c r="H36" s="201"/>
      <c r="I36" s="201"/>
      <c r="J36" s="201"/>
      <c r="K36" s="201"/>
      <c r="L36" s="202"/>
      <c r="M36" s="202"/>
      <c r="N36" s="203"/>
      <c r="O36" s="239"/>
      <c r="P36" s="200"/>
    </row>
    <row r="37" spans="1:16" s="17" customFormat="1" ht="15" customHeight="1" x14ac:dyDescent="0.4">
      <c r="A37" s="290"/>
      <c r="B37" s="289"/>
      <c r="C37" s="16"/>
      <c r="D37" s="16"/>
      <c r="E37" s="207"/>
      <c r="F37" s="242"/>
      <c r="G37" s="242"/>
      <c r="H37" s="201"/>
      <c r="I37" s="201"/>
      <c r="J37" s="201"/>
      <c r="K37" s="201"/>
      <c r="L37" s="202"/>
      <c r="M37" s="202"/>
      <c r="N37" s="203"/>
      <c r="O37" s="239"/>
      <c r="P37" s="200"/>
    </row>
    <row r="38" spans="1:16" s="17" customFormat="1" ht="15" customHeight="1" x14ac:dyDescent="0.4">
      <c r="A38" s="290"/>
      <c r="B38" s="289"/>
      <c r="C38" s="16"/>
      <c r="D38" s="16"/>
      <c r="E38" s="207"/>
      <c r="F38" s="242"/>
      <c r="G38" s="242"/>
      <c r="H38" s="201"/>
      <c r="I38" s="201"/>
      <c r="J38" s="201"/>
      <c r="K38" s="201"/>
      <c r="L38" s="202"/>
      <c r="M38" s="202"/>
      <c r="N38" s="203"/>
      <c r="O38" s="239"/>
      <c r="P38" s="200"/>
    </row>
    <row r="39" spans="1:16" s="17" customFormat="1" ht="15" customHeight="1" x14ac:dyDescent="0.4">
      <c r="A39" s="290"/>
      <c r="B39" s="289"/>
      <c r="C39" s="16"/>
      <c r="D39" s="16"/>
      <c r="E39" s="207"/>
      <c r="F39" s="242"/>
      <c r="G39" s="242"/>
      <c r="H39" s="201"/>
      <c r="I39" s="201"/>
      <c r="J39" s="201"/>
      <c r="K39" s="201"/>
      <c r="L39" s="202"/>
      <c r="M39" s="202"/>
      <c r="N39" s="203"/>
      <c r="O39" s="239"/>
      <c r="P39" s="200"/>
    </row>
    <row r="40" spans="1:16" s="17" customFormat="1" ht="15" customHeight="1" x14ac:dyDescent="0.4">
      <c r="A40" s="290"/>
      <c r="B40" s="34"/>
      <c r="C40" s="19"/>
      <c r="D40" s="19"/>
      <c r="E40" s="207"/>
      <c r="F40" s="242"/>
      <c r="G40" s="242"/>
      <c r="H40" s="201"/>
      <c r="I40" s="201"/>
      <c r="J40" s="201"/>
      <c r="K40" s="201"/>
      <c r="L40" s="202"/>
      <c r="M40" s="202"/>
      <c r="N40" s="203"/>
      <c r="O40" s="239"/>
      <c r="P40" s="200"/>
    </row>
    <row r="41" spans="1:16" s="17" customFormat="1" ht="15" customHeight="1" x14ac:dyDescent="0.4">
      <c r="A41" s="290">
        <v>4</v>
      </c>
      <c r="B41" s="16"/>
      <c r="C41" s="16"/>
      <c r="D41" s="16"/>
      <c r="E41" s="207"/>
      <c r="F41" s="242"/>
      <c r="G41" s="242"/>
      <c r="H41" s="201"/>
      <c r="I41" s="201"/>
      <c r="J41" s="201"/>
      <c r="K41" s="201"/>
      <c r="L41" s="202">
        <f>COUNTA(F41:K49)</f>
        <v>0</v>
      </c>
      <c r="M41" s="202">
        <f>SUM(F41:K49)</f>
        <v>0</v>
      </c>
      <c r="N41" s="203" t="e">
        <f>M41/L41*10</f>
        <v>#DIV/0!</v>
      </c>
      <c r="O41" s="239"/>
      <c r="P41" s="200"/>
    </row>
    <row r="42" spans="1:16" s="17" customFormat="1" ht="15" customHeight="1" x14ac:dyDescent="0.4">
      <c r="A42" s="290"/>
      <c r="B42" s="18"/>
      <c r="C42" s="16"/>
      <c r="D42" s="16"/>
      <c r="E42" s="207"/>
      <c r="F42" s="242"/>
      <c r="G42" s="242"/>
      <c r="H42" s="201"/>
      <c r="I42" s="201"/>
      <c r="J42" s="201"/>
      <c r="K42" s="201"/>
      <c r="L42" s="202"/>
      <c r="M42" s="202"/>
      <c r="N42" s="203"/>
      <c r="O42" s="239"/>
      <c r="P42" s="200"/>
    </row>
    <row r="43" spans="1:16" s="17" customFormat="1" ht="15" customHeight="1" x14ac:dyDescent="0.4">
      <c r="A43" s="290"/>
      <c r="B43" s="289"/>
      <c r="C43" s="16"/>
      <c r="D43" s="16"/>
      <c r="E43" s="207"/>
      <c r="F43" s="242"/>
      <c r="G43" s="242"/>
      <c r="H43" s="201"/>
      <c r="I43" s="201"/>
      <c r="J43" s="201"/>
      <c r="K43" s="201"/>
      <c r="L43" s="202"/>
      <c r="M43" s="202"/>
      <c r="N43" s="203"/>
      <c r="O43" s="239"/>
      <c r="P43" s="200"/>
    </row>
    <row r="44" spans="1:16" s="17" customFormat="1" ht="15" customHeight="1" x14ac:dyDescent="0.4">
      <c r="A44" s="290"/>
      <c r="B44" s="289"/>
      <c r="C44" s="16"/>
      <c r="D44" s="16"/>
      <c r="E44" s="207"/>
      <c r="F44" s="242"/>
      <c r="G44" s="242"/>
      <c r="H44" s="201"/>
      <c r="I44" s="201"/>
      <c r="J44" s="201"/>
      <c r="K44" s="201"/>
      <c r="L44" s="202"/>
      <c r="M44" s="202"/>
      <c r="N44" s="203"/>
      <c r="O44" s="239"/>
      <c r="P44" s="200"/>
    </row>
    <row r="45" spans="1:16" s="17" customFormat="1" ht="15" customHeight="1" x14ac:dyDescent="0.4">
      <c r="A45" s="290"/>
      <c r="B45" s="289"/>
      <c r="C45" s="16"/>
      <c r="D45" s="16"/>
      <c r="E45" s="207"/>
      <c r="F45" s="242"/>
      <c r="G45" s="242"/>
      <c r="H45" s="201"/>
      <c r="I45" s="201"/>
      <c r="J45" s="201"/>
      <c r="K45" s="201"/>
      <c r="L45" s="202"/>
      <c r="M45" s="202"/>
      <c r="N45" s="203"/>
      <c r="O45" s="239"/>
      <c r="P45" s="200"/>
    </row>
    <row r="46" spans="1:16" s="17" customFormat="1" ht="15" customHeight="1" x14ac:dyDescent="0.4">
      <c r="A46" s="290"/>
      <c r="B46" s="289"/>
      <c r="C46" s="16"/>
      <c r="D46" s="16"/>
      <c r="E46" s="207"/>
      <c r="F46" s="242"/>
      <c r="G46" s="242"/>
      <c r="H46" s="201"/>
      <c r="I46" s="201"/>
      <c r="J46" s="201"/>
      <c r="K46" s="201"/>
      <c r="L46" s="202"/>
      <c r="M46" s="202"/>
      <c r="N46" s="203"/>
      <c r="O46" s="239"/>
      <c r="P46" s="200"/>
    </row>
    <row r="47" spans="1:16" s="17" customFormat="1" ht="15" customHeight="1" x14ac:dyDescent="0.4">
      <c r="A47" s="290"/>
      <c r="B47" s="289"/>
      <c r="C47" s="16"/>
      <c r="D47" s="16"/>
      <c r="E47" s="207"/>
      <c r="F47" s="242"/>
      <c r="G47" s="242"/>
      <c r="H47" s="201"/>
      <c r="I47" s="201"/>
      <c r="J47" s="201"/>
      <c r="K47" s="201"/>
      <c r="L47" s="202"/>
      <c r="M47" s="202"/>
      <c r="N47" s="203"/>
      <c r="O47" s="239"/>
      <c r="P47" s="200"/>
    </row>
    <row r="48" spans="1:16" s="17" customFormat="1" ht="15" customHeight="1" x14ac:dyDescent="0.4">
      <c r="A48" s="290"/>
      <c r="B48" s="289"/>
      <c r="C48" s="16"/>
      <c r="D48" s="16"/>
      <c r="E48" s="207"/>
      <c r="F48" s="242"/>
      <c r="G48" s="242"/>
      <c r="H48" s="201"/>
      <c r="I48" s="201"/>
      <c r="J48" s="201"/>
      <c r="K48" s="201"/>
      <c r="L48" s="202"/>
      <c r="M48" s="202"/>
      <c r="N48" s="203"/>
      <c r="O48" s="239"/>
      <c r="P48" s="200"/>
    </row>
    <row r="49" spans="1:16" s="17" customFormat="1" ht="15" customHeight="1" x14ac:dyDescent="0.4">
      <c r="A49" s="290"/>
      <c r="B49" s="34"/>
      <c r="C49" s="19"/>
      <c r="D49" s="19"/>
      <c r="E49" s="207"/>
      <c r="F49" s="242"/>
      <c r="G49" s="242"/>
      <c r="H49" s="201"/>
      <c r="I49" s="201"/>
      <c r="J49" s="201"/>
      <c r="K49" s="201"/>
      <c r="L49" s="202"/>
      <c r="M49" s="202"/>
      <c r="N49" s="203"/>
      <c r="O49" s="239"/>
      <c r="P49" s="200"/>
    </row>
    <row r="50" spans="1:16" s="17" customFormat="1" ht="15" customHeight="1" x14ac:dyDescent="0.4">
      <c r="A50" s="290">
        <v>5</v>
      </c>
      <c r="B50" s="16"/>
      <c r="C50" s="16"/>
      <c r="D50" s="16"/>
      <c r="E50" s="207"/>
      <c r="F50" s="242"/>
      <c r="G50" s="242"/>
      <c r="H50" s="201"/>
      <c r="I50" s="201"/>
      <c r="J50" s="201"/>
      <c r="K50" s="201"/>
      <c r="L50" s="202">
        <f>COUNTA(F50:K58)</f>
        <v>0</v>
      </c>
      <c r="M50" s="202">
        <f>SUM(F50:K58)</f>
        <v>0</v>
      </c>
      <c r="N50" s="203" t="e">
        <f>M50/L50*10</f>
        <v>#DIV/0!</v>
      </c>
      <c r="O50" s="239"/>
      <c r="P50" s="200"/>
    </row>
    <row r="51" spans="1:16" s="17" customFormat="1" ht="15" customHeight="1" x14ac:dyDescent="0.4">
      <c r="A51" s="290"/>
      <c r="B51" s="18"/>
      <c r="C51" s="16"/>
      <c r="D51" s="16"/>
      <c r="E51" s="207"/>
      <c r="F51" s="242"/>
      <c r="G51" s="242"/>
      <c r="H51" s="201"/>
      <c r="I51" s="201"/>
      <c r="J51" s="201"/>
      <c r="K51" s="201"/>
      <c r="L51" s="202"/>
      <c r="M51" s="202"/>
      <c r="N51" s="203"/>
      <c r="O51" s="239"/>
      <c r="P51" s="200"/>
    </row>
    <row r="52" spans="1:16" s="17" customFormat="1" ht="15" customHeight="1" x14ac:dyDescent="0.4">
      <c r="A52" s="290"/>
      <c r="B52" s="289"/>
      <c r="C52" s="16"/>
      <c r="D52" s="16"/>
      <c r="E52" s="207"/>
      <c r="F52" s="242"/>
      <c r="G52" s="242"/>
      <c r="H52" s="201"/>
      <c r="I52" s="201"/>
      <c r="J52" s="201"/>
      <c r="K52" s="201"/>
      <c r="L52" s="202"/>
      <c r="M52" s="202"/>
      <c r="N52" s="203"/>
      <c r="O52" s="239"/>
      <c r="P52" s="200"/>
    </row>
    <row r="53" spans="1:16" s="17" customFormat="1" ht="15" customHeight="1" x14ac:dyDescent="0.4">
      <c r="A53" s="290"/>
      <c r="B53" s="289"/>
      <c r="C53" s="16"/>
      <c r="D53" s="16"/>
      <c r="E53" s="207"/>
      <c r="F53" s="242"/>
      <c r="G53" s="242"/>
      <c r="H53" s="201"/>
      <c r="I53" s="201"/>
      <c r="J53" s="201"/>
      <c r="K53" s="201"/>
      <c r="L53" s="202"/>
      <c r="M53" s="202"/>
      <c r="N53" s="203"/>
      <c r="O53" s="239"/>
      <c r="P53" s="200"/>
    </row>
    <row r="54" spans="1:16" s="17" customFormat="1" ht="15" customHeight="1" x14ac:dyDescent="0.4">
      <c r="A54" s="290"/>
      <c r="B54" s="289"/>
      <c r="C54" s="16"/>
      <c r="D54" s="16"/>
      <c r="E54" s="207"/>
      <c r="F54" s="242"/>
      <c r="G54" s="242"/>
      <c r="H54" s="201"/>
      <c r="I54" s="201"/>
      <c r="J54" s="201"/>
      <c r="K54" s="201"/>
      <c r="L54" s="202"/>
      <c r="M54" s="202"/>
      <c r="N54" s="203"/>
      <c r="O54" s="239"/>
      <c r="P54" s="200"/>
    </row>
    <row r="55" spans="1:16" s="17" customFormat="1" ht="15" customHeight="1" x14ac:dyDescent="0.4">
      <c r="A55" s="290"/>
      <c r="B55" s="289"/>
      <c r="C55" s="16"/>
      <c r="D55" s="16"/>
      <c r="E55" s="207"/>
      <c r="F55" s="242"/>
      <c r="G55" s="242"/>
      <c r="H55" s="201"/>
      <c r="I55" s="201"/>
      <c r="J55" s="201"/>
      <c r="K55" s="201"/>
      <c r="L55" s="202"/>
      <c r="M55" s="202"/>
      <c r="N55" s="203"/>
      <c r="O55" s="239"/>
      <c r="P55" s="200"/>
    </row>
    <row r="56" spans="1:16" s="17" customFormat="1" ht="15" customHeight="1" x14ac:dyDescent="0.4">
      <c r="A56" s="290"/>
      <c r="B56" s="289"/>
      <c r="C56" s="16"/>
      <c r="D56" s="16"/>
      <c r="E56" s="207"/>
      <c r="F56" s="242"/>
      <c r="G56" s="242"/>
      <c r="H56" s="201"/>
      <c r="I56" s="201"/>
      <c r="J56" s="201"/>
      <c r="K56" s="201"/>
      <c r="L56" s="202"/>
      <c r="M56" s="202"/>
      <c r="N56" s="203"/>
      <c r="O56" s="239"/>
      <c r="P56" s="200"/>
    </row>
    <row r="57" spans="1:16" s="17" customFormat="1" ht="15" customHeight="1" x14ac:dyDescent="0.4">
      <c r="A57" s="290"/>
      <c r="B57" s="289"/>
      <c r="C57" s="16"/>
      <c r="D57" s="16"/>
      <c r="E57" s="207"/>
      <c r="F57" s="242"/>
      <c r="G57" s="242"/>
      <c r="H57" s="201"/>
      <c r="I57" s="201"/>
      <c r="J57" s="201"/>
      <c r="K57" s="201"/>
      <c r="L57" s="202"/>
      <c r="M57" s="202"/>
      <c r="N57" s="203"/>
      <c r="O57" s="239"/>
      <c r="P57" s="200"/>
    </row>
    <row r="58" spans="1:16" s="17" customFormat="1" ht="15" customHeight="1" x14ac:dyDescent="0.4">
      <c r="A58" s="290"/>
      <c r="B58" s="34"/>
      <c r="C58" s="19"/>
      <c r="D58" s="19"/>
      <c r="E58" s="207"/>
      <c r="F58" s="242"/>
      <c r="G58" s="242"/>
      <c r="H58" s="201"/>
      <c r="I58" s="201"/>
      <c r="J58" s="201"/>
      <c r="K58" s="201"/>
      <c r="L58" s="202"/>
      <c r="M58" s="202"/>
      <c r="N58" s="203"/>
      <c r="O58" s="239"/>
      <c r="P58" s="200"/>
    </row>
    <row r="59" spans="1:16" s="17" customFormat="1" ht="15" customHeight="1" x14ac:dyDescent="0.4">
      <c r="A59" s="290">
        <v>6</v>
      </c>
      <c r="B59" s="16"/>
      <c r="C59" s="16"/>
      <c r="D59" s="16"/>
      <c r="E59" s="207"/>
      <c r="F59" s="242"/>
      <c r="G59" s="242"/>
      <c r="H59" s="201"/>
      <c r="I59" s="201"/>
      <c r="J59" s="201"/>
      <c r="K59" s="201"/>
      <c r="L59" s="202">
        <f>COUNTA(F59:K67)</f>
        <v>0</v>
      </c>
      <c r="M59" s="202">
        <f>SUM(F59:K67)</f>
        <v>0</v>
      </c>
      <c r="N59" s="203" t="e">
        <f>M59/L59*10</f>
        <v>#DIV/0!</v>
      </c>
      <c r="O59" s="239"/>
      <c r="P59" s="200"/>
    </row>
    <row r="60" spans="1:16" s="17" customFormat="1" ht="15" customHeight="1" x14ac:dyDescent="0.4">
      <c r="A60" s="290"/>
      <c r="B60" s="18"/>
      <c r="C60" s="16"/>
      <c r="D60" s="16"/>
      <c r="E60" s="207"/>
      <c r="F60" s="242"/>
      <c r="G60" s="242"/>
      <c r="H60" s="201"/>
      <c r="I60" s="201"/>
      <c r="J60" s="201"/>
      <c r="K60" s="201"/>
      <c r="L60" s="202"/>
      <c r="M60" s="202"/>
      <c r="N60" s="203"/>
      <c r="O60" s="239"/>
      <c r="P60" s="200"/>
    </row>
    <row r="61" spans="1:16" s="17" customFormat="1" ht="15" customHeight="1" x14ac:dyDescent="0.4">
      <c r="A61" s="290"/>
      <c r="B61" s="289"/>
      <c r="C61" s="16"/>
      <c r="D61" s="16"/>
      <c r="E61" s="207"/>
      <c r="F61" s="242"/>
      <c r="G61" s="242"/>
      <c r="H61" s="201"/>
      <c r="I61" s="201"/>
      <c r="J61" s="201"/>
      <c r="K61" s="201"/>
      <c r="L61" s="202"/>
      <c r="M61" s="202"/>
      <c r="N61" s="203"/>
      <c r="O61" s="239"/>
      <c r="P61" s="200"/>
    </row>
    <row r="62" spans="1:16" s="17" customFormat="1" ht="15" customHeight="1" x14ac:dyDescent="0.4">
      <c r="A62" s="290"/>
      <c r="B62" s="289"/>
      <c r="C62" s="16"/>
      <c r="D62" s="16"/>
      <c r="E62" s="207"/>
      <c r="F62" s="242"/>
      <c r="G62" s="242"/>
      <c r="H62" s="201"/>
      <c r="I62" s="201"/>
      <c r="J62" s="201"/>
      <c r="K62" s="201"/>
      <c r="L62" s="202"/>
      <c r="M62" s="202"/>
      <c r="N62" s="203"/>
      <c r="O62" s="239"/>
      <c r="P62" s="200"/>
    </row>
    <row r="63" spans="1:16" s="17" customFormat="1" ht="15" customHeight="1" x14ac:dyDescent="0.4">
      <c r="A63" s="290"/>
      <c r="B63" s="289"/>
      <c r="C63" s="16"/>
      <c r="D63" s="16"/>
      <c r="E63" s="207"/>
      <c r="F63" s="242"/>
      <c r="G63" s="242"/>
      <c r="H63" s="201"/>
      <c r="I63" s="201"/>
      <c r="J63" s="201"/>
      <c r="K63" s="201"/>
      <c r="L63" s="202"/>
      <c r="M63" s="202"/>
      <c r="N63" s="203"/>
      <c r="O63" s="239"/>
      <c r="P63" s="200"/>
    </row>
    <row r="64" spans="1:16" s="17" customFormat="1" ht="15" customHeight="1" x14ac:dyDescent="0.4">
      <c r="A64" s="290"/>
      <c r="B64" s="289"/>
      <c r="C64" s="16"/>
      <c r="D64" s="16"/>
      <c r="E64" s="207"/>
      <c r="F64" s="242"/>
      <c r="G64" s="242"/>
      <c r="H64" s="201"/>
      <c r="I64" s="201"/>
      <c r="J64" s="201"/>
      <c r="K64" s="201"/>
      <c r="L64" s="202"/>
      <c r="M64" s="202"/>
      <c r="N64" s="203"/>
      <c r="O64" s="239"/>
      <c r="P64" s="200"/>
    </row>
    <row r="65" spans="1:16" s="17" customFormat="1" ht="15" customHeight="1" x14ac:dyDescent="0.4">
      <c r="A65" s="290"/>
      <c r="B65" s="289"/>
      <c r="C65" s="16"/>
      <c r="D65" s="16"/>
      <c r="E65" s="207"/>
      <c r="F65" s="242"/>
      <c r="G65" s="242"/>
      <c r="H65" s="201"/>
      <c r="I65" s="201"/>
      <c r="J65" s="201"/>
      <c r="K65" s="201"/>
      <c r="L65" s="202"/>
      <c r="M65" s="202"/>
      <c r="N65" s="203"/>
      <c r="O65" s="239"/>
      <c r="P65" s="200"/>
    </row>
    <row r="66" spans="1:16" s="17" customFormat="1" ht="15" customHeight="1" x14ac:dyDescent="0.4">
      <c r="A66" s="290"/>
      <c r="B66" s="289"/>
      <c r="C66" s="16"/>
      <c r="D66" s="16"/>
      <c r="E66" s="207"/>
      <c r="F66" s="242"/>
      <c r="G66" s="242"/>
      <c r="H66" s="201"/>
      <c r="I66" s="201"/>
      <c r="J66" s="201"/>
      <c r="K66" s="201"/>
      <c r="L66" s="202"/>
      <c r="M66" s="202"/>
      <c r="N66" s="203"/>
      <c r="O66" s="239"/>
      <c r="P66" s="200"/>
    </row>
    <row r="67" spans="1:16" s="17" customFormat="1" ht="15" customHeight="1" x14ac:dyDescent="0.4">
      <c r="A67" s="290"/>
      <c r="B67" s="34"/>
      <c r="C67" s="19"/>
      <c r="D67" s="19"/>
      <c r="E67" s="207"/>
      <c r="F67" s="242"/>
      <c r="G67" s="242"/>
      <c r="H67" s="201"/>
      <c r="I67" s="201"/>
      <c r="J67" s="201"/>
      <c r="K67" s="201"/>
      <c r="L67" s="202"/>
      <c r="M67" s="202"/>
      <c r="N67" s="203"/>
      <c r="O67" s="239"/>
      <c r="P67" s="200"/>
    </row>
    <row r="68" spans="1:16" s="17" customFormat="1" ht="15" customHeight="1" x14ac:dyDescent="0.4">
      <c r="A68" s="290">
        <v>7</v>
      </c>
      <c r="B68" s="16"/>
      <c r="C68" s="16"/>
      <c r="D68" s="16"/>
      <c r="E68" s="207"/>
      <c r="F68" s="242"/>
      <c r="G68" s="242"/>
      <c r="H68" s="201"/>
      <c r="I68" s="201"/>
      <c r="J68" s="201"/>
      <c r="K68" s="201"/>
      <c r="L68" s="202">
        <f>COUNTA(F68:K76)</f>
        <v>0</v>
      </c>
      <c r="M68" s="202">
        <f>SUM(F68:K76)</f>
        <v>0</v>
      </c>
      <c r="N68" s="203" t="e">
        <f>M68/L68*10</f>
        <v>#DIV/0!</v>
      </c>
      <c r="O68" s="239"/>
      <c r="P68" s="200"/>
    </row>
    <row r="69" spans="1:16" s="17" customFormat="1" ht="15" customHeight="1" x14ac:dyDescent="0.4">
      <c r="A69" s="290"/>
      <c r="B69" s="18"/>
      <c r="C69" s="16"/>
      <c r="D69" s="16"/>
      <c r="E69" s="207"/>
      <c r="F69" s="242"/>
      <c r="G69" s="242"/>
      <c r="H69" s="201"/>
      <c r="I69" s="201"/>
      <c r="J69" s="201"/>
      <c r="K69" s="201"/>
      <c r="L69" s="202"/>
      <c r="M69" s="202"/>
      <c r="N69" s="203"/>
      <c r="O69" s="239"/>
      <c r="P69" s="200"/>
    </row>
    <row r="70" spans="1:16" s="17" customFormat="1" ht="15" customHeight="1" x14ac:dyDescent="0.4">
      <c r="A70" s="290"/>
      <c r="B70" s="289"/>
      <c r="C70" s="16"/>
      <c r="D70" s="16"/>
      <c r="E70" s="207"/>
      <c r="F70" s="242"/>
      <c r="G70" s="242"/>
      <c r="H70" s="201"/>
      <c r="I70" s="201"/>
      <c r="J70" s="201"/>
      <c r="K70" s="201"/>
      <c r="L70" s="202"/>
      <c r="M70" s="202"/>
      <c r="N70" s="203"/>
      <c r="O70" s="239"/>
      <c r="P70" s="200"/>
    </row>
    <row r="71" spans="1:16" s="17" customFormat="1" ht="15" customHeight="1" x14ac:dyDescent="0.4">
      <c r="A71" s="290"/>
      <c r="B71" s="289"/>
      <c r="C71" s="16"/>
      <c r="D71" s="16"/>
      <c r="E71" s="207"/>
      <c r="F71" s="242"/>
      <c r="G71" s="242"/>
      <c r="H71" s="201"/>
      <c r="I71" s="201"/>
      <c r="J71" s="201"/>
      <c r="K71" s="201"/>
      <c r="L71" s="202"/>
      <c r="M71" s="202"/>
      <c r="N71" s="203"/>
      <c r="O71" s="239"/>
      <c r="P71" s="200"/>
    </row>
    <row r="72" spans="1:16" s="17" customFormat="1" ht="15" customHeight="1" x14ac:dyDescent="0.4">
      <c r="A72" s="290"/>
      <c r="B72" s="289"/>
      <c r="C72" s="16"/>
      <c r="D72" s="16"/>
      <c r="E72" s="207"/>
      <c r="F72" s="242"/>
      <c r="G72" s="242"/>
      <c r="H72" s="201"/>
      <c r="I72" s="201"/>
      <c r="J72" s="201"/>
      <c r="K72" s="201"/>
      <c r="L72" s="202"/>
      <c r="M72" s="202"/>
      <c r="N72" s="203"/>
      <c r="O72" s="239"/>
      <c r="P72" s="200"/>
    </row>
    <row r="73" spans="1:16" s="17" customFormat="1" ht="15" customHeight="1" x14ac:dyDescent="0.4">
      <c r="A73" s="290"/>
      <c r="B73" s="289"/>
      <c r="C73" s="16"/>
      <c r="D73" s="16"/>
      <c r="E73" s="207"/>
      <c r="F73" s="242"/>
      <c r="G73" s="242"/>
      <c r="H73" s="201"/>
      <c r="I73" s="201"/>
      <c r="J73" s="201"/>
      <c r="K73" s="201"/>
      <c r="L73" s="202"/>
      <c r="M73" s="202"/>
      <c r="N73" s="203"/>
      <c r="O73" s="239"/>
      <c r="P73" s="200"/>
    </row>
    <row r="74" spans="1:16" s="17" customFormat="1" ht="15" customHeight="1" x14ac:dyDescent="0.4">
      <c r="A74" s="290"/>
      <c r="B74" s="289"/>
      <c r="C74" s="16"/>
      <c r="D74" s="16"/>
      <c r="E74" s="207"/>
      <c r="F74" s="242"/>
      <c r="G74" s="242"/>
      <c r="H74" s="201"/>
      <c r="I74" s="201"/>
      <c r="J74" s="201"/>
      <c r="K74" s="201"/>
      <c r="L74" s="202"/>
      <c r="M74" s="202"/>
      <c r="N74" s="203"/>
      <c r="O74" s="239"/>
      <c r="P74" s="200"/>
    </row>
    <row r="75" spans="1:16" s="17" customFormat="1" ht="15" customHeight="1" x14ac:dyDescent="0.4">
      <c r="A75" s="290"/>
      <c r="B75" s="289"/>
      <c r="C75" s="16"/>
      <c r="D75" s="16"/>
      <c r="E75" s="207"/>
      <c r="F75" s="242"/>
      <c r="G75" s="242"/>
      <c r="H75" s="201"/>
      <c r="I75" s="201"/>
      <c r="J75" s="201"/>
      <c r="K75" s="201"/>
      <c r="L75" s="202"/>
      <c r="M75" s="202"/>
      <c r="N75" s="203"/>
      <c r="O75" s="239"/>
      <c r="P75" s="200"/>
    </row>
    <row r="76" spans="1:16" s="17" customFormat="1" ht="15" customHeight="1" x14ac:dyDescent="0.4">
      <c r="A76" s="290"/>
      <c r="B76" s="34"/>
      <c r="C76" s="19"/>
      <c r="D76" s="19"/>
      <c r="E76" s="207"/>
      <c r="F76" s="242"/>
      <c r="G76" s="242"/>
      <c r="H76" s="201"/>
      <c r="I76" s="201"/>
      <c r="J76" s="201"/>
      <c r="K76" s="201"/>
      <c r="L76" s="202"/>
      <c r="M76" s="202"/>
      <c r="N76" s="203"/>
      <c r="O76" s="239"/>
      <c r="P76" s="200"/>
    </row>
    <row r="77" spans="1:16" s="17" customFormat="1" ht="15" customHeight="1" x14ac:dyDescent="0.4">
      <c r="A77" s="290">
        <v>8</v>
      </c>
      <c r="B77" s="16"/>
      <c r="C77" s="16"/>
      <c r="D77" s="16"/>
      <c r="E77" s="207"/>
      <c r="F77" s="242"/>
      <c r="G77" s="242"/>
      <c r="H77" s="201"/>
      <c r="I77" s="201"/>
      <c r="J77" s="201"/>
      <c r="K77" s="201"/>
      <c r="L77" s="202">
        <f>COUNTA(F77:K85)</f>
        <v>0</v>
      </c>
      <c r="M77" s="202">
        <f>SUM(F77:K85)</f>
        <v>0</v>
      </c>
      <c r="N77" s="203" t="e">
        <f>M77/L77*10</f>
        <v>#DIV/0!</v>
      </c>
      <c r="O77" s="239"/>
      <c r="P77" s="200"/>
    </row>
    <row r="78" spans="1:16" s="17" customFormat="1" ht="15" customHeight="1" x14ac:dyDescent="0.4">
      <c r="A78" s="290"/>
      <c r="B78" s="18"/>
      <c r="C78" s="16"/>
      <c r="D78" s="16"/>
      <c r="E78" s="207"/>
      <c r="F78" s="242"/>
      <c r="G78" s="242"/>
      <c r="H78" s="201"/>
      <c r="I78" s="201"/>
      <c r="J78" s="201"/>
      <c r="K78" s="201"/>
      <c r="L78" s="202"/>
      <c r="M78" s="202"/>
      <c r="N78" s="203"/>
      <c r="O78" s="239"/>
      <c r="P78" s="200"/>
    </row>
    <row r="79" spans="1:16" s="17" customFormat="1" ht="15" customHeight="1" x14ac:dyDescent="0.4">
      <c r="A79" s="290"/>
      <c r="B79" s="289"/>
      <c r="C79" s="16"/>
      <c r="D79" s="16"/>
      <c r="E79" s="207"/>
      <c r="F79" s="242"/>
      <c r="G79" s="242"/>
      <c r="H79" s="201"/>
      <c r="I79" s="201"/>
      <c r="J79" s="201"/>
      <c r="K79" s="201"/>
      <c r="L79" s="202"/>
      <c r="M79" s="202"/>
      <c r="N79" s="203"/>
      <c r="O79" s="239"/>
      <c r="P79" s="200"/>
    </row>
    <row r="80" spans="1:16" s="17" customFormat="1" ht="15" customHeight="1" x14ac:dyDescent="0.4">
      <c r="A80" s="290"/>
      <c r="B80" s="289"/>
      <c r="C80" s="16"/>
      <c r="D80" s="16"/>
      <c r="E80" s="207"/>
      <c r="F80" s="242"/>
      <c r="G80" s="242"/>
      <c r="H80" s="201"/>
      <c r="I80" s="201"/>
      <c r="J80" s="201"/>
      <c r="K80" s="201"/>
      <c r="L80" s="202"/>
      <c r="M80" s="202"/>
      <c r="N80" s="203"/>
      <c r="O80" s="239"/>
      <c r="P80" s="200"/>
    </row>
    <row r="81" spans="1:16" s="17" customFormat="1" ht="15" customHeight="1" x14ac:dyDescent="0.4">
      <c r="A81" s="290"/>
      <c r="B81" s="289"/>
      <c r="C81" s="16"/>
      <c r="D81" s="16"/>
      <c r="E81" s="207"/>
      <c r="F81" s="242"/>
      <c r="G81" s="242"/>
      <c r="H81" s="201"/>
      <c r="I81" s="201"/>
      <c r="J81" s="201"/>
      <c r="K81" s="201"/>
      <c r="L81" s="202"/>
      <c r="M81" s="202"/>
      <c r="N81" s="203"/>
      <c r="O81" s="239"/>
      <c r="P81" s="200"/>
    </row>
    <row r="82" spans="1:16" s="17" customFormat="1" ht="15" customHeight="1" x14ac:dyDescent="0.4">
      <c r="A82" s="290"/>
      <c r="B82" s="289"/>
      <c r="C82" s="16"/>
      <c r="D82" s="16"/>
      <c r="E82" s="207"/>
      <c r="F82" s="242"/>
      <c r="G82" s="242"/>
      <c r="H82" s="201"/>
      <c r="I82" s="201"/>
      <c r="J82" s="201"/>
      <c r="K82" s="201"/>
      <c r="L82" s="202"/>
      <c r="M82" s="202"/>
      <c r="N82" s="203"/>
      <c r="O82" s="239"/>
      <c r="P82" s="200"/>
    </row>
    <row r="83" spans="1:16" s="17" customFormat="1" ht="15" customHeight="1" x14ac:dyDescent="0.4">
      <c r="A83" s="290"/>
      <c r="B83" s="289"/>
      <c r="C83" s="16"/>
      <c r="D83" s="16"/>
      <c r="E83" s="207"/>
      <c r="F83" s="242"/>
      <c r="G83" s="242"/>
      <c r="H83" s="201"/>
      <c r="I83" s="201"/>
      <c r="J83" s="201"/>
      <c r="K83" s="201"/>
      <c r="L83" s="202"/>
      <c r="M83" s="202"/>
      <c r="N83" s="203"/>
      <c r="O83" s="239"/>
      <c r="P83" s="200"/>
    </row>
    <row r="84" spans="1:16" s="17" customFormat="1" ht="15" customHeight="1" x14ac:dyDescent="0.4">
      <c r="A84" s="290"/>
      <c r="B84" s="289"/>
      <c r="C84" s="16"/>
      <c r="D84" s="16"/>
      <c r="E84" s="207"/>
      <c r="F84" s="242"/>
      <c r="G84" s="242"/>
      <c r="H84" s="201"/>
      <c r="I84" s="201"/>
      <c r="J84" s="201"/>
      <c r="K84" s="201"/>
      <c r="L84" s="202"/>
      <c r="M84" s="202"/>
      <c r="N84" s="203"/>
      <c r="O84" s="239"/>
      <c r="P84" s="200"/>
    </row>
    <row r="85" spans="1:16" s="17" customFormat="1" ht="15" customHeight="1" x14ac:dyDescent="0.4">
      <c r="A85" s="290"/>
      <c r="B85" s="34"/>
      <c r="C85" s="19"/>
      <c r="D85" s="19"/>
      <c r="E85" s="207"/>
      <c r="F85" s="242"/>
      <c r="G85" s="242"/>
      <c r="H85" s="201"/>
      <c r="I85" s="201"/>
      <c r="J85" s="201"/>
      <c r="K85" s="201"/>
      <c r="L85" s="202"/>
      <c r="M85" s="202"/>
      <c r="N85" s="203"/>
      <c r="O85" s="239"/>
      <c r="P85" s="200"/>
    </row>
    <row r="86" spans="1:16" s="17" customFormat="1" ht="15" customHeight="1" x14ac:dyDescent="0.4">
      <c r="A86" s="290">
        <v>9</v>
      </c>
      <c r="B86" s="16"/>
      <c r="C86" s="16"/>
      <c r="D86" s="16"/>
      <c r="E86" s="207"/>
      <c r="F86" s="242"/>
      <c r="G86" s="242"/>
      <c r="H86" s="201"/>
      <c r="I86" s="201"/>
      <c r="J86" s="201"/>
      <c r="K86" s="201"/>
      <c r="L86" s="202">
        <f>COUNTA(F86:K94)</f>
        <v>0</v>
      </c>
      <c r="M86" s="202">
        <f>SUM(F86:K94)</f>
        <v>0</v>
      </c>
      <c r="N86" s="203" t="e">
        <f>M86/L86*10</f>
        <v>#DIV/0!</v>
      </c>
      <c r="O86" s="239"/>
      <c r="P86" s="200"/>
    </row>
    <row r="87" spans="1:16" s="17" customFormat="1" ht="15" customHeight="1" x14ac:dyDescent="0.4">
      <c r="A87" s="290"/>
      <c r="B87" s="18"/>
      <c r="C87" s="16"/>
      <c r="D87" s="16"/>
      <c r="E87" s="207"/>
      <c r="F87" s="242"/>
      <c r="G87" s="242"/>
      <c r="H87" s="201"/>
      <c r="I87" s="201"/>
      <c r="J87" s="201"/>
      <c r="K87" s="201"/>
      <c r="L87" s="202"/>
      <c r="M87" s="202"/>
      <c r="N87" s="203"/>
      <c r="O87" s="239"/>
      <c r="P87" s="200"/>
    </row>
    <row r="88" spans="1:16" s="17" customFormat="1" ht="15" customHeight="1" x14ac:dyDescent="0.4">
      <c r="A88" s="290"/>
      <c r="B88" s="289"/>
      <c r="C88" s="16"/>
      <c r="D88" s="16"/>
      <c r="E88" s="207"/>
      <c r="F88" s="242"/>
      <c r="G88" s="242"/>
      <c r="H88" s="201"/>
      <c r="I88" s="201"/>
      <c r="J88" s="201"/>
      <c r="K88" s="201"/>
      <c r="L88" s="202"/>
      <c r="M88" s="202"/>
      <c r="N88" s="203"/>
      <c r="O88" s="239"/>
      <c r="P88" s="200"/>
    </row>
    <row r="89" spans="1:16" s="17" customFormat="1" ht="15" customHeight="1" x14ac:dyDescent="0.4">
      <c r="A89" s="290"/>
      <c r="B89" s="289"/>
      <c r="C89" s="16"/>
      <c r="D89" s="16"/>
      <c r="E89" s="207"/>
      <c r="F89" s="242"/>
      <c r="G89" s="242"/>
      <c r="H89" s="201"/>
      <c r="I89" s="201"/>
      <c r="J89" s="201"/>
      <c r="K89" s="201"/>
      <c r="L89" s="202"/>
      <c r="M89" s="202"/>
      <c r="N89" s="203"/>
      <c r="O89" s="239"/>
      <c r="P89" s="200"/>
    </row>
    <row r="90" spans="1:16" s="17" customFormat="1" ht="15" customHeight="1" x14ac:dyDescent="0.4">
      <c r="A90" s="290"/>
      <c r="B90" s="289"/>
      <c r="C90" s="16"/>
      <c r="D90" s="16"/>
      <c r="E90" s="207"/>
      <c r="F90" s="242"/>
      <c r="G90" s="242"/>
      <c r="H90" s="201"/>
      <c r="I90" s="201"/>
      <c r="J90" s="201"/>
      <c r="K90" s="201"/>
      <c r="L90" s="202"/>
      <c r="M90" s="202"/>
      <c r="N90" s="203"/>
      <c r="O90" s="239"/>
      <c r="P90" s="200"/>
    </row>
    <row r="91" spans="1:16" s="17" customFormat="1" ht="15" customHeight="1" x14ac:dyDescent="0.4">
      <c r="A91" s="290"/>
      <c r="B91" s="289"/>
      <c r="C91" s="16"/>
      <c r="D91" s="16"/>
      <c r="E91" s="207"/>
      <c r="F91" s="242"/>
      <c r="G91" s="242"/>
      <c r="H91" s="201"/>
      <c r="I91" s="201"/>
      <c r="J91" s="201"/>
      <c r="K91" s="201"/>
      <c r="L91" s="202"/>
      <c r="M91" s="202"/>
      <c r="N91" s="203"/>
      <c r="O91" s="239"/>
      <c r="P91" s="200"/>
    </row>
    <row r="92" spans="1:16" s="17" customFormat="1" ht="15" customHeight="1" x14ac:dyDescent="0.4">
      <c r="A92" s="290"/>
      <c r="B92" s="289"/>
      <c r="C92" s="16"/>
      <c r="D92" s="16"/>
      <c r="E92" s="207"/>
      <c r="F92" s="242"/>
      <c r="G92" s="242"/>
      <c r="H92" s="201"/>
      <c r="I92" s="201"/>
      <c r="J92" s="201"/>
      <c r="K92" s="201"/>
      <c r="L92" s="202"/>
      <c r="M92" s="202"/>
      <c r="N92" s="203"/>
      <c r="O92" s="239"/>
      <c r="P92" s="200"/>
    </row>
    <row r="93" spans="1:16" s="17" customFormat="1" ht="15" customHeight="1" x14ac:dyDescent="0.4">
      <c r="A93" s="290"/>
      <c r="B93" s="289"/>
      <c r="C93" s="16"/>
      <c r="D93" s="16"/>
      <c r="E93" s="207"/>
      <c r="F93" s="242"/>
      <c r="G93" s="242"/>
      <c r="H93" s="201"/>
      <c r="I93" s="201"/>
      <c r="J93" s="201"/>
      <c r="K93" s="201"/>
      <c r="L93" s="202"/>
      <c r="M93" s="202"/>
      <c r="N93" s="203"/>
      <c r="O93" s="239"/>
      <c r="P93" s="200"/>
    </row>
    <row r="94" spans="1:16" s="17" customFormat="1" ht="15" customHeight="1" x14ac:dyDescent="0.4">
      <c r="A94" s="290"/>
      <c r="B94" s="34"/>
      <c r="C94" s="19"/>
      <c r="D94" s="19"/>
      <c r="E94" s="207"/>
      <c r="F94" s="242"/>
      <c r="G94" s="242"/>
      <c r="H94" s="201"/>
      <c r="I94" s="201"/>
      <c r="J94" s="201"/>
      <c r="K94" s="201"/>
      <c r="L94" s="202"/>
      <c r="M94" s="202"/>
      <c r="N94" s="203"/>
      <c r="O94" s="239"/>
      <c r="P94" s="200"/>
    </row>
    <row r="95" spans="1:16" s="17" customFormat="1" ht="15" customHeight="1" x14ac:dyDescent="0.4">
      <c r="A95" s="290">
        <v>10</v>
      </c>
      <c r="B95" s="16"/>
      <c r="C95" s="16"/>
      <c r="D95" s="16"/>
      <c r="E95" s="207"/>
      <c r="F95" s="242"/>
      <c r="G95" s="242"/>
      <c r="H95" s="201"/>
      <c r="I95" s="201"/>
      <c r="J95" s="201"/>
      <c r="K95" s="201"/>
      <c r="L95" s="202">
        <f>COUNTA(F95:K103)</f>
        <v>0</v>
      </c>
      <c r="M95" s="202">
        <f>SUM(F95:K103)</f>
        <v>0</v>
      </c>
      <c r="N95" s="203" t="e">
        <f>M95/L95*10</f>
        <v>#DIV/0!</v>
      </c>
      <c r="O95" s="239"/>
      <c r="P95" s="200"/>
    </row>
    <row r="96" spans="1:16" s="17" customFormat="1" ht="15" customHeight="1" x14ac:dyDescent="0.4">
      <c r="A96" s="290"/>
      <c r="B96" s="18"/>
      <c r="C96" s="16"/>
      <c r="D96" s="16"/>
      <c r="E96" s="207"/>
      <c r="F96" s="242"/>
      <c r="G96" s="242"/>
      <c r="H96" s="201"/>
      <c r="I96" s="201"/>
      <c r="J96" s="201"/>
      <c r="K96" s="201"/>
      <c r="L96" s="202"/>
      <c r="M96" s="202"/>
      <c r="N96" s="203"/>
      <c r="O96" s="239"/>
      <c r="P96" s="200"/>
    </row>
    <row r="97" spans="1:37" s="17" customFormat="1" ht="15" customHeight="1" x14ac:dyDescent="0.4">
      <c r="A97" s="290"/>
      <c r="B97" s="289"/>
      <c r="C97" s="16"/>
      <c r="D97" s="16"/>
      <c r="E97" s="207"/>
      <c r="F97" s="242"/>
      <c r="G97" s="242"/>
      <c r="H97" s="201"/>
      <c r="I97" s="201"/>
      <c r="J97" s="201"/>
      <c r="K97" s="201"/>
      <c r="L97" s="202"/>
      <c r="M97" s="202"/>
      <c r="N97" s="203"/>
      <c r="O97" s="239"/>
      <c r="P97" s="200"/>
    </row>
    <row r="98" spans="1:37" s="17" customFormat="1" ht="15" customHeight="1" x14ac:dyDescent="0.4">
      <c r="A98" s="290"/>
      <c r="B98" s="289"/>
      <c r="C98" s="16"/>
      <c r="D98" s="16"/>
      <c r="E98" s="207"/>
      <c r="F98" s="242"/>
      <c r="G98" s="242"/>
      <c r="H98" s="201"/>
      <c r="I98" s="201"/>
      <c r="J98" s="201"/>
      <c r="K98" s="201"/>
      <c r="L98" s="202"/>
      <c r="M98" s="202"/>
      <c r="N98" s="203"/>
      <c r="O98" s="239"/>
      <c r="P98" s="200"/>
    </row>
    <row r="99" spans="1:37" s="17" customFormat="1" ht="15" customHeight="1" x14ac:dyDescent="0.4">
      <c r="A99" s="290"/>
      <c r="B99" s="289"/>
      <c r="C99" s="16"/>
      <c r="D99" s="16"/>
      <c r="E99" s="207"/>
      <c r="F99" s="242"/>
      <c r="G99" s="242"/>
      <c r="H99" s="201"/>
      <c r="I99" s="201"/>
      <c r="J99" s="201"/>
      <c r="K99" s="201"/>
      <c r="L99" s="202"/>
      <c r="M99" s="202"/>
      <c r="N99" s="203"/>
      <c r="O99" s="239"/>
      <c r="P99" s="200"/>
    </row>
    <row r="100" spans="1:37" s="17" customFormat="1" ht="15" customHeight="1" x14ac:dyDescent="0.4">
      <c r="A100" s="290"/>
      <c r="B100" s="289"/>
      <c r="C100" s="16"/>
      <c r="D100" s="16"/>
      <c r="E100" s="207"/>
      <c r="F100" s="242"/>
      <c r="G100" s="242"/>
      <c r="H100" s="201"/>
      <c r="I100" s="201"/>
      <c r="J100" s="201"/>
      <c r="K100" s="201"/>
      <c r="L100" s="202"/>
      <c r="M100" s="202"/>
      <c r="N100" s="203"/>
      <c r="O100" s="239"/>
      <c r="P100" s="200"/>
    </row>
    <row r="101" spans="1:37" s="17" customFormat="1" ht="15" customHeight="1" x14ac:dyDescent="0.4">
      <c r="A101" s="290"/>
      <c r="B101" s="289"/>
      <c r="C101" s="16"/>
      <c r="D101" s="16"/>
      <c r="E101" s="207"/>
      <c r="F101" s="242"/>
      <c r="G101" s="242"/>
      <c r="H101" s="201"/>
      <c r="I101" s="201"/>
      <c r="J101" s="201"/>
      <c r="K101" s="201"/>
      <c r="L101" s="202"/>
      <c r="M101" s="202"/>
      <c r="N101" s="203"/>
      <c r="O101" s="239"/>
      <c r="P101" s="200"/>
    </row>
    <row r="102" spans="1:37" s="17" customFormat="1" ht="15" customHeight="1" x14ac:dyDescent="0.4">
      <c r="A102" s="290"/>
      <c r="B102" s="289"/>
      <c r="C102" s="16"/>
      <c r="D102" s="16"/>
      <c r="E102" s="207"/>
      <c r="F102" s="242"/>
      <c r="G102" s="242"/>
      <c r="H102" s="201"/>
      <c r="I102" s="201"/>
      <c r="J102" s="201"/>
      <c r="K102" s="201"/>
      <c r="L102" s="202"/>
      <c r="M102" s="202"/>
      <c r="N102" s="203"/>
      <c r="O102" s="239"/>
      <c r="P102" s="200"/>
    </row>
    <row r="103" spans="1:37" s="17" customFormat="1" ht="15" customHeight="1" x14ac:dyDescent="0.4">
      <c r="A103" s="290"/>
      <c r="B103" s="34"/>
      <c r="C103" s="19"/>
      <c r="D103" s="19"/>
      <c r="E103" s="207"/>
      <c r="F103" s="242"/>
      <c r="G103" s="242"/>
      <c r="H103" s="201"/>
      <c r="I103" s="201"/>
      <c r="J103" s="201"/>
      <c r="K103" s="201"/>
      <c r="L103" s="202"/>
      <c r="M103" s="202"/>
      <c r="N103" s="203"/>
      <c r="O103" s="239"/>
      <c r="P103" s="200"/>
    </row>
    <row r="104" spans="1:37" s="6" customFormat="1" ht="16.8" hidden="1" x14ac:dyDescent="0.4">
      <c r="A104" s="5"/>
      <c r="B104" s="5"/>
      <c r="C104" s="5"/>
      <c r="D104" s="5"/>
      <c r="E104" s="5"/>
      <c r="F104" s="5"/>
      <c r="G104" s="196" t="s">
        <v>40</v>
      </c>
      <c r="H104" s="196"/>
      <c r="I104" s="196"/>
      <c r="J104" s="196"/>
      <c r="K104" s="196"/>
      <c r="L104" s="196"/>
      <c r="M104" s="30">
        <f>COUNTIF(M13:M103,"&gt;7.50")</f>
        <v>0</v>
      </c>
      <c r="N104" s="75"/>
      <c r="O104" s="27"/>
      <c r="P104" s="70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</row>
    <row r="105" spans="1:37" s="53" customFormat="1" ht="18" customHeight="1" x14ac:dyDescent="0.4">
      <c r="A105" s="51"/>
      <c r="B105" s="52" t="s">
        <v>51</v>
      </c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</row>
    <row r="106" spans="1:37" s="53" customFormat="1" ht="18" customHeight="1" x14ac:dyDescent="0.4">
      <c r="A106" s="51"/>
      <c r="B106" s="52" t="s">
        <v>52</v>
      </c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244"/>
      <c r="P106" s="244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</row>
    <row r="107" spans="1:37" s="6" customFormat="1" ht="15.75" customHeight="1" x14ac:dyDescent="0.4">
      <c r="A107" s="197" t="s">
        <v>42</v>
      </c>
      <c r="B107" s="197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71"/>
      <c r="O107" s="25"/>
      <c r="P107" s="71"/>
    </row>
    <row r="108" spans="1:37" s="6" customFormat="1" ht="15.75" customHeight="1" x14ac:dyDescent="0.4">
      <c r="A108" s="195"/>
      <c r="B108" s="19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</row>
    <row r="109" spans="1:37" s="6" customFormat="1" ht="15.75" customHeight="1" x14ac:dyDescent="0.4">
      <c r="A109" s="195"/>
      <c r="B109" s="195"/>
      <c r="C109" s="195"/>
      <c r="D109" s="195"/>
      <c r="E109" s="195"/>
      <c r="F109" s="195"/>
      <c r="G109" s="195"/>
      <c r="H109" s="195"/>
      <c r="I109" s="195"/>
      <c r="J109" s="195"/>
      <c r="K109" s="195"/>
      <c r="L109" s="195"/>
      <c r="M109" s="195"/>
      <c r="N109" s="195"/>
      <c r="O109" s="195"/>
      <c r="P109" s="195"/>
    </row>
    <row r="110" spans="1:37" s="6" customFormat="1" ht="15.75" customHeight="1" x14ac:dyDescent="0.4">
      <c r="A110" s="195"/>
      <c r="B110" s="195"/>
      <c r="C110" s="195"/>
      <c r="D110" s="195"/>
      <c r="E110" s="195"/>
      <c r="F110" s="195"/>
      <c r="G110" s="195"/>
      <c r="H110" s="195"/>
      <c r="I110" s="195"/>
      <c r="J110" s="195"/>
      <c r="K110" s="195"/>
      <c r="L110" s="195"/>
      <c r="M110" s="195"/>
      <c r="N110" s="195"/>
      <c r="O110" s="195"/>
      <c r="P110" s="195"/>
    </row>
    <row r="111" spans="1:37" s="6" customFormat="1" ht="15.75" customHeight="1" x14ac:dyDescent="0.4">
      <c r="A111" s="195"/>
      <c r="B111" s="195"/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  <c r="O111" s="195"/>
      <c r="P111" s="19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</row>
    <row r="112" spans="1:37" s="6" customFormat="1" ht="15.75" customHeight="1" x14ac:dyDescent="0.4">
      <c r="A112" s="25"/>
      <c r="B112" s="25"/>
      <c r="C112" s="25"/>
      <c r="D112" s="25"/>
      <c r="E112" s="29"/>
      <c r="F112" s="29"/>
      <c r="G112" s="29"/>
      <c r="L112" s="26"/>
      <c r="M112" s="26"/>
      <c r="N112" s="72"/>
      <c r="O112" s="26"/>
      <c r="P112" s="72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</row>
    <row r="113" spans="1:37" x14ac:dyDescent="0.4">
      <c r="A113" s="5"/>
      <c r="B113" s="5"/>
      <c r="C113" s="5"/>
      <c r="D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</row>
    <row r="114" spans="1:37" x14ac:dyDescent="0.4">
      <c r="A114" s="5"/>
      <c r="B114" s="5"/>
      <c r="C114" s="5"/>
      <c r="D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</row>
    <row r="115" spans="1:37" x14ac:dyDescent="0.4">
      <c r="A115" s="5"/>
      <c r="B115" s="5"/>
      <c r="C115" s="5"/>
      <c r="D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</row>
    <row r="116" spans="1:37" x14ac:dyDescent="0.4">
      <c r="A116" s="5"/>
      <c r="B116" s="5"/>
      <c r="C116" s="5"/>
      <c r="D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</row>
    <row r="117" spans="1:37" x14ac:dyDescent="0.4">
      <c r="A117" s="5"/>
      <c r="B117" s="5"/>
      <c r="C117" s="5"/>
      <c r="D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</row>
    <row r="118" spans="1:37" x14ac:dyDescent="0.4">
      <c r="A118" s="5"/>
      <c r="B118" s="5"/>
      <c r="C118" s="5"/>
      <c r="D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</row>
    <row r="119" spans="1:37" x14ac:dyDescent="0.4">
      <c r="A119" s="5"/>
      <c r="B119" s="5"/>
      <c r="C119" s="5"/>
      <c r="D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</row>
    <row r="120" spans="1:37" x14ac:dyDescent="0.4">
      <c r="A120" s="5"/>
      <c r="B120" s="5"/>
      <c r="C120" s="5"/>
      <c r="D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</row>
    <row r="121" spans="1:37" x14ac:dyDescent="0.4">
      <c r="A121" s="5"/>
      <c r="B121" s="5"/>
      <c r="C121" s="5"/>
      <c r="D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</row>
    <row r="122" spans="1:37" x14ac:dyDescent="0.4">
      <c r="A122" s="5"/>
      <c r="B122" s="5"/>
      <c r="C122" s="5"/>
      <c r="D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</row>
    <row r="123" spans="1:37" x14ac:dyDescent="0.4">
      <c r="A123" s="5"/>
      <c r="B123" s="5"/>
      <c r="C123" s="5"/>
      <c r="D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</row>
    <row r="124" spans="1:37" x14ac:dyDescent="0.4">
      <c r="A124" s="5"/>
      <c r="B124" s="5"/>
      <c r="C124" s="5"/>
      <c r="D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</row>
    <row r="125" spans="1:37" x14ac:dyDescent="0.4">
      <c r="A125" s="5"/>
      <c r="B125" s="5"/>
      <c r="C125" s="5"/>
      <c r="D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</row>
    <row r="126" spans="1:37" x14ac:dyDescent="0.4">
      <c r="A126" s="5"/>
      <c r="B126" s="5"/>
      <c r="C126" s="5"/>
      <c r="D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</row>
    <row r="127" spans="1:37" x14ac:dyDescent="0.4">
      <c r="A127" s="5"/>
      <c r="B127" s="5"/>
      <c r="C127" s="5"/>
      <c r="D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</row>
    <row r="128" spans="1:37" x14ac:dyDescent="0.4">
      <c r="A128" s="5"/>
      <c r="B128" s="5"/>
      <c r="C128" s="5"/>
      <c r="D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</row>
    <row r="129" spans="1:37" x14ac:dyDescent="0.4">
      <c r="A129" s="5"/>
      <c r="B129" s="5"/>
      <c r="C129" s="5"/>
      <c r="D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</row>
    <row r="130" spans="1:37" x14ac:dyDescent="0.4">
      <c r="A130" s="5"/>
      <c r="B130" s="5"/>
      <c r="C130" s="5"/>
      <c r="D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</row>
    <row r="131" spans="1:37" x14ac:dyDescent="0.4">
      <c r="A131" s="5"/>
      <c r="B131" s="5"/>
      <c r="C131" s="5"/>
      <c r="D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</row>
    <row r="132" spans="1:37" x14ac:dyDescent="0.4">
      <c r="A132" s="5"/>
      <c r="B132" s="5"/>
      <c r="C132" s="5"/>
      <c r="D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</row>
    <row r="133" spans="1:37" x14ac:dyDescent="0.4">
      <c r="A133" s="5"/>
      <c r="B133" s="5"/>
      <c r="C133" s="5"/>
      <c r="D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</row>
    <row r="134" spans="1:37" x14ac:dyDescent="0.4">
      <c r="A134" s="5"/>
      <c r="B134" s="5"/>
      <c r="C134" s="5"/>
      <c r="D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</row>
    <row r="135" spans="1:37" x14ac:dyDescent="0.4">
      <c r="A135" s="5"/>
      <c r="B135" s="5"/>
      <c r="C135" s="5"/>
      <c r="D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</row>
    <row r="136" spans="1:37" x14ac:dyDescent="0.4">
      <c r="A136" s="5"/>
      <c r="B136" s="5"/>
      <c r="C136" s="5"/>
      <c r="D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</row>
    <row r="137" spans="1:37" x14ac:dyDescent="0.4">
      <c r="A137" s="5"/>
      <c r="B137" s="5"/>
      <c r="C137" s="5"/>
      <c r="D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</row>
    <row r="138" spans="1:37" x14ac:dyDescent="0.4">
      <c r="A138" s="5"/>
      <c r="B138" s="5"/>
      <c r="C138" s="5"/>
      <c r="D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</row>
    <row r="139" spans="1:37" x14ac:dyDescent="0.4">
      <c r="A139" s="5"/>
      <c r="B139" s="5"/>
      <c r="C139" s="5"/>
      <c r="D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</row>
    <row r="140" spans="1:37" x14ac:dyDescent="0.4">
      <c r="A140" s="5"/>
      <c r="B140" s="5"/>
      <c r="C140" s="5"/>
      <c r="D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</row>
    <row r="141" spans="1:37" x14ac:dyDescent="0.4">
      <c r="A141" s="5"/>
      <c r="B141" s="5"/>
      <c r="C141" s="5"/>
      <c r="D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</row>
    <row r="142" spans="1:37" x14ac:dyDescent="0.4">
      <c r="A142" s="5"/>
      <c r="B142" s="5"/>
      <c r="C142" s="5"/>
      <c r="D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</row>
    <row r="143" spans="1:37" x14ac:dyDescent="0.4">
      <c r="A143" s="5"/>
      <c r="B143" s="5"/>
      <c r="C143" s="5"/>
      <c r="D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</row>
    <row r="144" spans="1:37" x14ac:dyDescent="0.4">
      <c r="A144" s="5"/>
      <c r="B144" s="5"/>
      <c r="C144" s="5"/>
      <c r="D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</row>
    <row r="145" spans="1:37" x14ac:dyDescent="0.4">
      <c r="A145" s="5"/>
      <c r="B145" s="5"/>
      <c r="C145" s="5"/>
      <c r="D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</row>
    <row r="146" spans="1:37" x14ac:dyDescent="0.4">
      <c r="A146" s="5"/>
      <c r="B146" s="5"/>
      <c r="C146" s="5"/>
      <c r="D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</row>
    <row r="147" spans="1:37" x14ac:dyDescent="0.4">
      <c r="A147" s="5"/>
      <c r="B147" s="5"/>
      <c r="C147" s="5"/>
      <c r="D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</row>
    <row r="148" spans="1:37" x14ac:dyDescent="0.4">
      <c r="A148" s="5"/>
      <c r="B148" s="5"/>
      <c r="C148" s="5"/>
      <c r="D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</row>
    <row r="149" spans="1:37" x14ac:dyDescent="0.4">
      <c r="A149" s="5"/>
      <c r="B149" s="5"/>
      <c r="C149" s="5"/>
      <c r="D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</row>
    <row r="150" spans="1:37" x14ac:dyDescent="0.4">
      <c r="A150" s="5"/>
      <c r="B150" s="5"/>
      <c r="C150" s="5"/>
      <c r="D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</row>
    <row r="151" spans="1:37" x14ac:dyDescent="0.4">
      <c r="A151" s="5"/>
      <c r="B151" s="5"/>
      <c r="C151" s="5"/>
      <c r="D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</row>
    <row r="152" spans="1:37" x14ac:dyDescent="0.4">
      <c r="A152" s="5"/>
      <c r="B152" s="5"/>
      <c r="C152" s="5"/>
      <c r="D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</row>
    <row r="153" spans="1:37" x14ac:dyDescent="0.4">
      <c r="A153" s="5"/>
      <c r="B153" s="5"/>
      <c r="C153" s="5"/>
      <c r="D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</row>
    <row r="154" spans="1:37" x14ac:dyDescent="0.4">
      <c r="A154" s="5"/>
      <c r="B154" s="5"/>
      <c r="C154" s="5"/>
      <c r="D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</row>
    <row r="155" spans="1:37" x14ac:dyDescent="0.4">
      <c r="A155" s="5"/>
      <c r="B155" s="5"/>
      <c r="C155" s="5"/>
      <c r="D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</row>
    <row r="156" spans="1:37" x14ac:dyDescent="0.4">
      <c r="A156" s="5"/>
      <c r="B156" s="5"/>
      <c r="C156" s="5"/>
      <c r="D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</row>
    <row r="157" spans="1:37" x14ac:dyDescent="0.4">
      <c r="A157" s="5"/>
      <c r="B157" s="5"/>
      <c r="C157" s="5"/>
      <c r="D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</row>
    <row r="158" spans="1:37" x14ac:dyDescent="0.4">
      <c r="A158" s="5"/>
      <c r="B158" s="5"/>
      <c r="C158" s="5"/>
      <c r="D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</row>
    <row r="159" spans="1:37" x14ac:dyDescent="0.4">
      <c r="A159" s="5"/>
      <c r="B159" s="5"/>
      <c r="C159" s="5"/>
      <c r="D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</row>
    <row r="160" spans="1:37" x14ac:dyDescent="0.4">
      <c r="A160" s="5"/>
      <c r="B160" s="5"/>
      <c r="C160" s="5"/>
      <c r="D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</row>
    <row r="161" spans="1:37" x14ac:dyDescent="0.4">
      <c r="A161" s="5"/>
      <c r="B161" s="5"/>
      <c r="C161" s="5"/>
      <c r="D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</row>
    <row r="162" spans="1:37" x14ac:dyDescent="0.4">
      <c r="A162" s="5"/>
      <c r="B162" s="5"/>
      <c r="C162" s="5"/>
      <c r="D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</row>
    <row r="163" spans="1:37" x14ac:dyDescent="0.4">
      <c r="A163" s="5"/>
      <c r="B163" s="5"/>
      <c r="C163" s="5"/>
      <c r="D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</row>
    <row r="164" spans="1:37" x14ac:dyDescent="0.4">
      <c r="A164" s="5"/>
      <c r="B164" s="5"/>
      <c r="C164" s="5"/>
      <c r="D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</row>
    <row r="165" spans="1:37" x14ac:dyDescent="0.4">
      <c r="A165" s="5"/>
      <c r="B165" s="5"/>
      <c r="C165" s="5"/>
      <c r="D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</row>
    <row r="166" spans="1:37" x14ac:dyDescent="0.4">
      <c r="A166" s="5"/>
      <c r="B166" s="5"/>
      <c r="C166" s="5"/>
      <c r="D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</row>
    <row r="167" spans="1:37" x14ac:dyDescent="0.4">
      <c r="A167" s="5"/>
      <c r="B167" s="5"/>
      <c r="C167" s="5"/>
      <c r="D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</row>
    <row r="168" spans="1:37" x14ac:dyDescent="0.4">
      <c r="A168" s="5"/>
      <c r="B168" s="5"/>
      <c r="C168" s="5"/>
      <c r="D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</row>
    <row r="169" spans="1:37" x14ac:dyDescent="0.4">
      <c r="A169" s="5"/>
      <c r="B169" s="5"/>
      <c r="C169" s="5"/>
      <c r="D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</row>
    <row r="170" spans="1:37" x14ac:dyDescent="0.4">
      <c r="A170" s="5"/>
      <c r="B170" s="5"/>
      <c r="C170" s="5"/>
      <c r="D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</row>
    <row r="171" spans="1:37" x14ac:dyDescent="0.4">
      <c r="A171" s="5"/>
      <c r="B171" s="5"/>
      <c r="C171" s="5"/>
      <c r="D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</row>
    <row r="172" spans="1:37" x14ac:dyDescent="0.4">
      <c r="A172" s="5"/>
      <c r="B172" s="5"/>
      <c r="C172" s="5"/>
      <c r="D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</row>
    <row r="173" spans="1:37" x14ac:dyDescent="0.4">
      <c r="A173" s="5"/>
      <c r="B173" s="5"/>
      <c r="C173" s="5"/>
      <c r="D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</row>
    <row r="174" spans="1:37" x14ac:dyDescent="0.4">
      <c r="A174" s="5"/>
      <c r="B174" s="5"/>
      <c r="C174" s="5"/>
      <c r="D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</row>
    <row r="175" spans="1:37" x14ac:dyDescent="0.4">
      <c r="A175" s="5"/>
      <c r="B175" s="5"/>
      <c r="C175" s="5"/>
      <c r="D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</row>
    <row r="176" spans="1:37" x14ac:dyDescent="0.4"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</row>
    <row r="177" spans="24:37" x14ac:dyDescent="0.4"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</row>
    <row r="178" spans="24:37" x14ac:dyDescent="0.4"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</row>
    <row r="179" spans="24:37" x14ac:dyDescent="0.4"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</row>
    <row r="180" spans="24:37" x14ac:dyDescent="0.4"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</row>
    <row r="181" spans="24:37" x14ac:dyDescent="0.4"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</row>
    <row r="182" spans="24:37" x14ac:dyDescent="0.4"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</row>
    <row r="183" spans="24:37" x14ac:dyDescent="0.4"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</row>
  </sheetData>
  <sheetProtection password="C9ED" sheet="1" objects="1" scenarios="1" insertRows="0" deleteRows="0" selectLockedCells="1"/>
  <mergeCells count="148">
    <mergeCell ref="J13:J22"/>
    <mergeCell ref="K13:K22"/>
    <mergeCell ref="L13:L22"/>
    <mergeCell ref="A7:P7"/>
    <mergeCell ref="A10:P10"/>
    <mergeCell ref="A11:D11"/>
    <mergeCell ref="A13:A22"/>
    <mergeCell ref="E13:E22"/>
    <mergeCell ref="F13:F22"/>
    <mergeCell ref="G13:G22"/>
    <mergeCell ref="H13:H22"/>
    <mergeCell ref="I13:I22"/>
    <mergeCell ref="O13:O22"/>
    <mergeCell ref="P13:P22"/>
    <mergeCell ref="B15:B21"/>
    <mergeCell ref="M13:M22"/>
    <mergeCell ref="N13:N22"/>
    <mergeCell ref="B25:B30"/>
    <mergeCell ref="A32:A40"/>
    <mergeCell ref="E32:E40"/>
    <mergeCell ref="F32:F40"/>
    <mergeCell ref="G32:G40"/>
    <mergeCell ref="H32:H40"/>
    <mergeCell ref="I32:I40"/>
    <mergeCell ref="J23:J31"/>
    <mergeCell ref="K23:K31"/>
    <mergeCell ref="B34:B39"/>
    <mergeCell ref="A23:A31"/>
    <mergeCell ref="E23:E31"/>
    <mergeCell ref="F23:F31"/>
    <mergeCell ref="G23:G31"/>
    <mergeCell ref="H23:H31"/>
    <mergeCell ref="I23:I31"/>
    <mergeCell ref="F41:F49"/>
    <mergeCell ref="G41:G49"/>
    <mergeCell ref="H41:H49"/>
    <mergeCell ref="I41:I49"/>
    <mergeCell ref="J32:J40"/>
    <mergeCell ref="K32:K40"/>
    <mergeCell ref="L32:L40"/>
    <mergeCell ref="O23:O31"/>
    <mergeCell ref="P23:P31"/>
    <mergeCell ref="L23:L31"/>
    <mergeCell ref="M23:M31"/>
    <mergeCell ref="N23:N31"/>
    <mergeCell ref="O32:O40"/>
    <mergeCell ref="P32:P40"/>
    <mergeCell ref="M32:M40"/>
    <mergeCell ref="N32:N40"/>
    <mergeCell ref="J50:J58"/>
    <mergeCell ref="K50:K58"/>
    <mergeCell ref="L50:L58"/>
    <mergeCell ref="O41:O49"/>
    <mergeCell ref="P41:P49"/>
    <mergeCell ref="B43:B48"/>
    <mergeCell ref="A50:A58"/>
    <mergeCell ref="E50:E58"/>
    <mergeCell ref="F50:F58"/>
    <mergeCell ref="G50:G58"/>
    <mergeCell ref="H50:H58"/>
    <mergeCell ref="I50:I58"/>
    <mergeCell ref="J41:J49"/>
    <mergeCell ref="K41:K49"/>
    <mergeCell ref="L41:L49"/>
    <mergeCell ref="M41:M49"/>
    <mergeCell ref="N41:N49"/>
    <mergeCell ref="O50:O58"/>
    <mergeCell ref="P50:P58"/>
    <mergeCell ref="B52:B57"/>
    <mergeCell ref="M50:M58"/>
    <mergeCell ref="N50:N58"/>
    <mergeCell ref="A41:A49"/>
    <mergeCell ref="E41:E49"/>
    <mergeCell ref="B61:B66"/>
    <mergeCell ref="A68:A76"/>
    <mergeCell ref="E68:E76"/>
    <mergeCell ref="F68:F76"/>
    <mergeCell ref="G68:G76"/>
    <mergeCell ref="H68:H76"/>
    <mergeCell ref="I68:I76"/>
    <mergeCell ref="J59:J67"/>
    <mergeCell ref="K59:K67"/>
    <mergeCell ref="B70:B75"/>
    <mergeCell ref="A59:A67"/>
    <mergeCell ref="E59:E67"/>
    <mergeCell ref="F59:F67"/>
    <mergeCell ref="G59:G67"/>
    <mergeCell ref="H59:H67"/>
    <mergeCell ref="I59:I67"/>
    <mergeCell ref="F77:F85"/>
    <mergeCell ref="G77:G85"/>
    <mergeCell ref="H77:H85"/>
    <mergeCell ref="I77:I85"/>
    <mergeCell ref="J68:J76"/>
    <mergeCell ref="K68:K76"/>
    <mergeCell ref="L68:L76"/>
    <mergeCell ref="O59:O67"/>
    <mergeCell ref="P59:P67"/>
    <mergeCell ref="L59:L67"/>
    <mergeCell ref="M59:M67"/>
    <mergeCell ref="N59:N67"/>
    <mergeCell ref="O68:O76"/>
    <mergeCell ref="P68:P76"/>
    <mergeCell ref="M68:M76"/>
    <mergeCell ref="N68:N76"/>
    <mergeCell ref="J86:J94"/>
    <mergeCell ref="K86:K94"/>
    <mergeCell ref="L86:L94"/>
    <mergeCell ref="O77:O85"/>
    <mergeCell ref="P77:P85"/>
    <mergeCell ref="B79:B84"/>
    <mergeCell ref="A86:A94"/>
    <mergeCell ref="E86:E94"/>
    <mergeCell ref="F86:F94"/>
    <mergeCell ref="G86:G94"/>
    <mergeCell ref="H86:H94"/>
    <mergeCell ref="I86:I94"/>
    <mergeCell ref="J77:J85"/>
    <mergeCell ref="K77:K85"/>
    <mergeCell ref="L77:L85"/>
    <mergeCell ref="M77:M85"/>
    <mergeCell ref="N77:N85"/>
    <mergeCell ref="O86:O94"/>
    <mergeCell ref="P86:P94"/>
    <mergeCell ref="B88:B93"/>
    <mergeCell ref="M86:M94"/>
    <mergeCell ref="N86:N94"/>
    <mergeCell ref="A77:A85"/>
    <mergeCell ref="E77:E85"/>
    <mergeCell ref="A107:B107"/>
    <mergeCell ref="A108:P111"/>
    <mergeCell ref="G104:L104"/>
    <mergeCell ref="C105:P105"/>
    <mergeCell ref="C106:P106"/>
    <mergeCell ref="O95:O103"/>
    <mergeCell ref="P95:P103"/>
    <mergeCell ref="B97:B102"/>
    <mergeCell ref="J95:J103"/>
    <mergeCell ref="K95:K103"/>
    <mergeCell ref="L95:L103"/>
    <mergeCell ref="M95:M103"/>
    <mergeCell ref="N95:N103"/>
    <mergeCell ref="A95:A103"/>
    <mergeCell ref="E95:E103"/>
    <mergeCell ref="F95:F103"/>
    <mergeCell ref="G95:G103"/>
    <mergeCell ref="H95:H103"/>
    <mergeCell ref="I95:I103"/>
  </mergeCells>
  <conditionalFormatting sqref="N13:N31">
    <cfRule type="cellIs" dxfId="97" priority="37" operator="lessThanOrEqual">
      <formula>7.5</formula>
    </cfRule>
    <cfRule type="cellIs" dxfId="96" priority="38" operator="greaterThan">
      <formula>7.5</formula>
    </cfRule>
  </conditionalFormatting>
  <conditionalFormatting sqref="N32:N40">
    <cfRule type="cellIs" dxfId="95" priority="35" operator="lessThanOrEqual">
      <formula>7.5</formula>
    </cfRule>
    <cfRule type="cellIs" dxfId="94" priority="36" operator="greaterThan">
      <formula>7.5</formula>
    </cfRule>
  </conditionalFormatting>
  <conditionalFormatting sqref="N41:N49">
    <cfRule type="cellIs" dxfId="93" priority="33" operator="lessThanOrEqual">
      <formula>7.5</formula>
    </cfRule>
    <cfRule type="cellIs" dxfId="92" priority="34" operator="greaterThan">
      <formula>7.5</formula>
    </cfRule>
  </conditionalFormatting>
  <conditionalFormatting sqref="N50:N58">
    <cfRule type="cellIs" dxfId="91" priority="31" operator="lessThanOrEqual">
      <formula>7.5</formula>
    </cfRule>
    <cfRule type="cellIs" dxfId="90" priority="32" operator="greaterThan">
      <formula>7.5</formula>
    </cfRule>
  </conditionalFormatting>
  <conditionalFormatting sqref="N59:N67">
    <cfRule type="cellIs" dxfId="89" priority="29" operator="lessThanOrEqual">
      <formula>7.5</formula>
    </cfRule>
    <cfRule type="cellIs" dxfId="88" priority="30" operator="greaterThan">
      <formula>7.5</formula>
    </cfRule>
  </conditionalFormatting>
  <conditionalFormatting sqref="N68:N76">
    <cfRule type="cellIs" dxfId="87" priority="27" operator="lessThanOrEqual">
      <formula>7.5</formula>
    </cfRule>
    <cfRule type="cellIs" dxfId="86" priority="28" operator="greaterThan">
      <formula>7.5</formula>
    </cfRule>
  </conditionalFormatting>
  <conditionalFormatting sqref="N77:N85">
    <cfRule type="cellIs" dxfId="85" priority="25" operator="lessThanOrEqual">
      <formula>7.5</formula>
    </cfRule>
    <cfRule type="cellIs" dxfId="84" priority="26" operator="greaterThan">
      <formula>7.5</formula>
    </cfRule>
  </conditionalFormatting>
  <conditionalFormatting sqref="N86:N94">
    <cfRule type="cellIs" dxfId="83" priority="23" operator="lessThanOrEqual">
      <formula>7.5</formula>
    </cfRule>
    <cfRule type="cellIs" dxfId="82" priority="24" operator="greaterThan">
      <formula>7.5</formula>
    </cfRule>
  </conditionalFormatting>
  <conditionalFormatting sqref="N95:N103">
    <cfRule type="cellIs" dxfId="81" priority="21" operator="lessThanOrEqual">
      <formula>7.5</formula>
    </cfRule>
    <cfRule type="cellIs" dxfId="80" priority="22" operator="greaterThan">
      <formula>7.5</formula>
    </cfRule>
  </conditionalFormatting>
  <pageMargins left="0.7" right="0.7" top="0.75" bottom="0.75" header="0.3" footer="0.3"/>
  <pageSetup scale="86" orientation="portrait" r:id="rId1"/>
  <rowBreaks count="2" manualBreakCount="2">
    <brk id="40" max="19" man="1"/>
    <brk id="67" max="16383" man="1"/>
  </rowBreaks>
  <colBreaks count="1" manualBreakCount="1">
    <brk id="16" max="201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0.79998168889431442"/>
  </sheetPr>
  <dimension ref="A1:AM109"/>
  <sheetViews>
    <sheetView showGridLines="0" view="pageBreakPreview" zoomScale="90" zoomScaleNormal="90" zoomScaleSheetLayoutView="90" zoomScalePageLayoutView="90" workbookViewId="0">
      <selection activeCell="C10" sqref="C10:E10"/>
    </sheetView>
  </sheetViews>
  <sheetFormatPr baseColWidth="10" defaultColWidth="10.88671875" defaultRowHeight="16.2" x14ac:dyDescent="0.4"/>
  <cols>
    <col min="1" max="1" width="5.6640625" style="2" customWidth="1"/>
    <col min="2" max="2" width="40.6640625" style="2" customWidth="1"/>
    <col min="3" max="3" width="25.6640625" style="2" customWidth="1"/>
    <col min="4" max="5" width="14.6640625" style="2" customWidth="1"/>
    <col min="6" max="6" width="10.6640625" style="2" customWidth="1"/>
    <col min="7" max="9" width="15.6640625" style="2" customWidth="1"/>
    <col min="10" max="11" width="11.44140625" style="2" hidden="1" customWidth="1"/>
    <col min="12" max="14" width="12.6640625" style="2" hidden="1" customWidth="1"/>
    <col min="15" max="16" width="11.44140625" style="2" hidden="1" customWidth="1"/>
    <col min="17" max="17" width="12.6640625" style="2" hidden="1" customWidth="1"/>
    <col min="18" max="18" width="18.6640625" style="20" hidden="1" customWidth="1"/>
    <col min="19" max="25" width="10.88671875" style="5"/>
    <col min="26" max="16384" width="10.88671875" style="2"/>
  </cols>
  <sheetData>
    <row r="1" spans="1:39" x14ac:dyDescent="0.4">
      <c r="A1" s="5"/>
      <c r="B1" s="5"/>
      <c r="C1" s="5"/>
      <c r="D1" s="5"/>
      <c r="E1" s="5"/>
      <c r="F1" s="5"/>
      <c r="G1" s="5"/>
      <c r="H1" s="5"/>
      <c r="I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39" x14ac:dyDescent="0.4">
      <c r="A2" s="5"/>
      <c r="B2" s="5"/>
      <c r="C2" s="5"/>
      <c r="D2" s="5"/>
      <c r="E2" s="5"/>
      <c r="F2" s="5"/>
      <c r="G2" s="5"/>
      <c r="H2" s="5"/>
      <c r="I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39" x14ac:dyDescent="0.4">
      <c r="A3" s="5"/>
      <c r="B3" s="5"/>
      <c r="C3" s="5"/>
      <c r="D3" s="5"/>
      <c r="E3" s="5"/>
      <c r="F3" s="5"/>
      <c r="G3" s="5"/>
      <c r="H3" s="5"/>
      <c r="I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</row>
    <row r="4" spans="1:39" x14ac:dyDescent="0.4">
      <c r="A4" s="5"/>
      <c r="B4" s="5"/>
      <c r="C4" s="5"/>
      <c r="D4" s="5"/>
      <c r="E4" s="5"/>
      <c r="F4" s="5"/>
      <c r="G4" s="5"/>
      <c r="H4" s="5"/>
      <c r="I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</row>
    <row r="5" spans="1:39" x14ac:dyDescent="0.4">
      <c r="A5" s="5"/>
      <c r="B5" s="5"/>
      <c r="C5" s="5"/>
      <c r="D5" s="5"/>
      <c r="E5" s="5"/>
      <c r="F5" s="5"/>
      <c r="G5" s="5"/>
      <c r="H5" s="5"/>
      <c r="I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</row>
    <row r="6" spans="1:39" x14ac:dyDescent="0.4">
      <c r="A6" s="5"/>
      <c r="B6" s="5"/>
      <c r="C6" s="5"/>
      <c r="D6" s="5"/>
      <c r="E6" s="5"/>
      <c r="F6" s="5"/>
      <c r="G6" s="5"/>
      <c r="H6" s="5"/>
      <c r="I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</row>
    <row r="7" spans="1:39" x14ac:dyDescent="0.4">
      <c r="A7" s="5"/>
      <c r="B7" s="5"/>
      <c r="C7" s="5"/>
      <c r="D7" s="5"/>
      <c r="E7" s="5"/>
      <c r="F7" s="5"/>
      <c r="G7" s="5"/>
      <c r="H7" s="5"/>
      <c r="I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</row>
    <row r="8" spans="1:39" s="1" customFormat="1" ht="30" customHeight="1" x14ac:dyDescent="0.4">
      <c r="A8" s="223" t="s">
        <v>101</v>
      </c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R8" s="21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</row>
    <row r="9" spans="1:39" s="1" customFormat="1" ht="13.05" customHeight="1" x14ac:dyDescent="0.4">
      <c r="A9" s="126" t="s">
        <v>93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R9" s="21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spans="1:39" s="15" customFormat="1" ht="18" customHeight="1" x14ac:dyDescent="0.4">
      <c r="A10" s="42" t="s">
        <v>31</v>
      </c>
      <c r="B10" s="41"/>
      <c r="C10" s="218"/>
      <c r="D10" s="219"/>
      <c r="E10" s="220"/>
      <c r="F10" s="149"/>
      <c r="G10" s="150"/>
      <c r="H10" s="40"/>
      <c r="I10" s="40"/>
      <c r="J10" s="224" t="s">
        <v>27</v>
      </c>
      <c r="K10" s="286" t="s">
        <v>78</v>
      </c>
      <c r="L10" s="226" t="s">
        <v>65</v>
      </c>
      <c r="M10" s="229" t="s">
        <v>67</v>
      </c>
      <c r="N10" s="211" t="s">
        <v>2</v>
      </c>
      <c r="O10" s="214" t="s">
        <v>49</v>
      </c>
      <c r="P10" s="215" t="s">
        <v>50</v>
      </c>
      <c r="Q10" s="17"/>
      <c r="R10" s="35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</row>
    <row r="11" spans="1:39" s="15" customFormat="1" ht="18" customHeight="1" x14ac:dyDescent="0.4">
      <c r="A11" s="234" t="s">
        <v>34</v>
      </c>
      <c r="B11" s="235"/>
      <c r="C11" s="236"/>
      <c r="D11" s="218"/>
      <c r="E11" s="220"/>
      <c r="F11" s="149"/>
      <c r="G11" s="150"/>
      <c r="H11" s="40"/>
      <c r="I11" s="40"/>
      <c r="J11" s="224"/>
      <c r="K11" s="287"/>
      <c r="L11" s="227"/>
      <c r="M11" s="230"/>
      <c r="N11" s="212"/>
      <c r="O11" s="214"/>
      <c r="P11" s="215"/>
      <c r="Q11" s="17"/>
      <c r="R11" s="35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</row>
    <row r="12" spans="1:39" s="15" customFormat="1" ht="18" customHeight="1" x14ac:dyDescent="0.4">
      <c r="A12" s="234" t="s">
        <v>45</v>
      </c>
      <c r="B12" s="235"/>
      <c r="C12" s="236"/>
      <c r="D12" s="221"/>
      <c r="E12" s="222"/>
      <c r="F12" s="150"/>
      <c r="G12" s="150"/>
      <c r="H12" s="40"/>
      <c r="I12" s="40"/>
      <c r="J12" s="224"/>
      <c r="K12" s="287"/>
      <c r="L12" s="227"/>
      <c r="M12" s="230"/>
      <c r="N12" s="212"/>
      <c r="O12" s="214"/>
      <c r="P12" s="215"/>
      <c r="Q12" s="17"/>
      <c r="R12" s="35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</row>
    <row r="13" spans="1:39" s="15" customFormat="1" ht="13.05" customHeight="1" x14ac:dyDescent="0.4">
      <c r="A13" s="119"/>
      <c r="B13" s="119"/>
      <c r="C13" s="119"/>
      <c r="D13" s="119"/>
      <c r="E13" s="119"/>
      <c r="F13" s="119"/>
      <c r="G13" s="119"/>
      <c r="H13" s="119"/>
      <c r="I13" s="119"/>
      <c r="J13" s="224"/>
      <c r="K13" s="287"/>
      <c r="L13" s="227"/>
      <c r="M13" s="230"/>
      <c r="N13" s="212"/>
      <c r="O13" s="214"/>
      <c r="P13" s="214"/>
      <c r="R13" s="22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</row>
    <row r="14" spans="1:39" s="8" customFormat="1" ht="50.1" customHeight="1" x14ac:dyDescent="0.3">
      <c r="A14" s="232" t="s">
        <v>35</v>
      </c>
      <c r="B14" s="233"/>
      <c r="C14" s="116" t="s">
        <v>56</v>
      </c>
      <c r="D14" s="56" t="s">
        <v>53</v>
      </c>
      <c r="E14" s="56" t="s">
        <v>87</v>
      </c>
      <c r="F14" s="56" t="s">
        <v>47</v>
      </c>
      <c r="G14" s="56" t="s">
        <v>48</v>
      </c>
      <c r="H14" s="66" t="s">
        <v>54</v>
      </c>
      <c r="I14" s="66" t="s">
        <v>55</v>
      </c>
      <c r="J14" s="225"/>
      <c r="K14" s="288"/>
      <c r="L14" s="228"/>
      <c r="M14" s="231"/>
      <c r="N14" s="213"/>
      <c r="O14" s="214"/>
      <c r="P14" s="214"/>
      <c r="Q14" s="32" t="s">
        <v>86</v>
      </c>
      <c r="R14" s="64" t="s">
        <v>39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</row>
    <row r="15" spans="1:39" s="17" customFormat="1" ht="20.100000000000001" customHeight="1" x14ac:dyDescent="0.4">
      <c r="A15" s="118">
        <v>1</v>
      </c>
      <c r="B15" s="60"/>
      <c r="C15" s="60"/>
      <c r="D15" s="60"/>
      <c r="E15" s="60"/>
      <c r="F15" s="60"/>
      <c r="G15" s="60"/>
      <c r="H15" s="60"/>
      <c r="I15" s="60"/>
      <c r="J15" s="207"/>
      <c r="K15" s="292"/>
      <c r="L15" s="201"/>
      <c r="M15" s="201"/>
      <c r="N15" s="201"/>
      <c r="O15" s="202">
        <f>COUNTA(K15:N29)</f>
        <v>0</v>
      </c>
      <c r="P15" s="202">
        <f>SUM(K15:N29)</f>
        <v>0</v>
      </c>
      <c r="Q15" s="203" t="e">
        <f>P15/O15*10</f>
        <v>#DIV/0!</v>
      </c>
      <c r="R15" s="200"/>
    </row>
    <row r="16" spans="1:39" s="17" customFormat="1" ht="20.100000000000001" customHeight="1" x14ac:dyDescent="0.4">
      <c r="A16" s="118">
        <v>2</v>
      </c>
      <c r="B16" s="60"/>
      <c r="C16" s="60"/>
      <c r="D16" s="60"/>
      <c r="E16" s="60"/>
      <c r="F16" s="60"/>
      <c r="G16" s="60"/>
      <c r="H16" s="60"/>
      <c r="I16" s="60"/>
      <c r="J16" s="207"/>
      <c r="K16" s="293"/>
      <c r="L16" s="201"/>
      <c r="M16" s="201"/>
      <c r="N16" s="201"/>
      <c r="O16" s="202"/>
      <c r="P16" s="202"/>
      <c r="Q16" s="203"/>
      <c r="R16" s="200"/>
    </row>
    <row r="17" spans="1:39" s="17" customFormat="1" ht="20.100000000000001" customHeight="1" x14ac:dyDescent="0.4">
      <c r="A17" s="118">
        <v>3</v>
      </c>
      <c r="B17" s="60"/>
      <c r="C17" s="60"/>
      <c r="D17" s="60"/>
      <c r="E17" s="60"/>
      <c r="F17" s="60"/>
      <c r="G17" s="60"/>
      <c r="H17" s="60"/>
      <c r="I17" s="60"/>
      <c r="J17" s="207"/>
      <c r="K17" s="293"/>
      <c r="L17" s="201"/>
      <c r="M17" s="201"/>
      <c r="N17" s="201"/>
      <c r="O17" s="202"/>
      <c r="P17" s="202"/>
      <c r="Q17" s="203"/>
      <c r="R17" s="200"/>
    </row>
    <row r="18" spans="1:39" s="17" customFormat="1" ht="20.100000000000001" customHeight="1" x14ac:dyDescent="0.4">
      <c r="A18" s="118">
        <v>4</v>
      </c>
      <c r="B18" s="60"/>
      <c r="C18" s="60"/>
      <c r="D18" s="60"/>
      <c r="E18" s="60"/>
      <c r="F18" s="60"/>
      <c r="G18" s="60"/>
      <c r="H18" s="60"/>
      <c r="I18" s="60"/>
      <c r="J18" s="207"/>
      <c r="K18" s="293"/>
      <c r="L18" s="201"/>
      <c r="M18" s="201"/>
      <c r="N18" s="201"/>
      <c r="O18" s="202"/>
      <c r="P18" s="202"/>
      <c r="Q18" s="203"/>
      <c r="R18" s="200"/>
    </row>
    <row r="19" spans="1:39" s="17" customFormat="1" ht="20.100000000000001" customHeight="1" x14ac:dyDescent="0.4">
      <c r="A19" s="118">
        <v>5</v>
      </c>
      <c r="B19" s="60"/>
      <c r="C19" s="60"/>
      <c r="D19" s="60"/>
      <c r="E19" s="60"/>
      <c r="F19" s="60"/>
      <c r="G19" s="60"/>
      <c r="H19" s="60"/>
      <c r="I19" s="60"/>
      <c r="J19" s="207"/>
      <c r="K19" s="293"/>
      <c r="L19" s="201"/>
      <c r="M19" s="201"/>
      <c r="N19" s="201"/>
      <c r="O19" s="202"/>
      <c r="P19" s="202"/>
      <c r="Q19" s="203"/>
      <c r="R19" s="200"/>
    </row>
    <row r="20" spans="1:39" s="17" customFormat="1" ht="20.100000000000001" customHeight="1" x14ac:dyDescent="0.4">
      <c r="A20" s="118">
        <v>6</v>
      </c>
      <c r="B20" s="60"/>
      <c r="C20" s="60"/>
      <c r="D20" s="60"/>
      <c r="E20" s="60"/>
      <c r="F20" s="60"/>
      <c r="G20" s="60"/>
      <c r="H20" s="60"/>
      <c r="I20" s="60"/>
      <c r="J20" s="207"/>
      <c r="K20" s="293"/>
      <c r="L20" s="201"/>
      <c r="M20" s="201"/>
      <c r="N20" s="201"/>
      <c r="O20" s="202"/>
      <c r="P20" s="202"/>
      <c r="Q20" s="203"/>
      <c r="R20" s="200"/>
    </row>
    <row r="21" spans="1:39" s="17" customFormat="1" ht="20.100000000000001" customHeight="1" x14ac:dyDescent="0.4">
      <c r="A21" s="118">
        <v>7</v>
      </c>
      <c r="B21" s="60"/>
      <c r="C21" s="60"/>
      <c r="D21" s="60"/>
      <c r="E21" s="60"/>
      <c r="F21" s="60"/>
      <c r="G21" s="60"/>
      <c r="H21" s="60"/>
      <c r="I21" s="60"/>
      <c r="J21" s="207"/>
      <c r="K21" s="293"/>
      <c r="L21" s="201"/>
      <c r="M21" s="201"/>
      <c r="N21" s="201"/>
      <c r="O21" s="202"/>
      <c r="P21" s="202"/>
      <c r="Q21" s="203"/>
      <c r="R21" s="200"/>
    </row>
    <row r="22" spans="1:39" s="17" customFormat="1" ht="20.100000000000001" customHeight="1" x14ac:dyDescent="0.4">
      <c r="A22" s="118">
        <v>8</v>
      </c>
      <c r="B22" s="60"/>
      <c r="C22" s="60"/>
      <c r="D22" s="60"/>
      <c r="E22" s="60"/>
      <c r="F22" s="60"/>
      <c r="G22" s="60"/>
      <c r="H22" s="60"/>
      <c r="I22" s="60"/>
      <c r="J22" s="207"/>
      <c r="K22" s="293"/>
      <c r="L22" s="201"/>
      <c r="M22" s="201"/>
      <c r="N22" s="201"/>
      <c r="O22" s="202"/>
      <c r="P22" s="202"/>
      <c r="Q22" s="203"/>
      <c r="R22" s="200"/>
    </row>
    <row r="23" spans="1:39" s="17" customFormat="1" ht="20.100000000000001" customHeight="1" x14ac:dyDescent="0.4">
      <c r="A23" s="118">
        <v>9</v>
      </c>
      <c r="B23" s="60"/>
      <c r="C23" s="60"/>
      <c r="D23" s="60"/>
      <c r="E23" s="60"/>
      <c r="F23" s="60"/>
      <c r="G23" s="60"/>
      <c r="H23" s="60"/>
      <c r="I23" s="60"/>
      <c r="J23" s="207"/>
      <c r="K23" s="293"/>
      <c r="L23" s="201"/>
      <c r="M23" s="201"/>
      <c r="N23" s="201"/>
      <c r="O23" s="202"/>
      <c r="P23" s="202"/>
      <c r="Q23" s="203"/>
      <c r="R23" s="200"/>
    </row>
    <row r="24" spans="1:39" s="17" customFormat="1" ht="20.100000000000001" customHeight="1" x14ac:dyDescent="0.4">
      <c r="A24" s="118">
        <v>10</v>
      </c>
      <c r="B24" s="60"/>
      <c r="C24" s="60"/>
      <c r="D24" s="60"/>
      <c r="E24" s="60"/>
      <c r="F24" s="60"/>
      <c r="G24" s="60"/>
      <c r="H24" s="60"/>
      <c r="I24" s="60"/>
      <c r="J24" s="207"/>
      <c r="K24" s="293"/>
      <c r="L24" s="201"/>
      <c r="M24" s="201"/>
      <c r="N24" s="201"/>
      <c r="O24" s="202"/>
      <c r="P24" s="202"/>
      <c r="Q24" s="203"/>
      <c r="R24" s="200"/>
    </row>
    <row r="25" spans="1:39" s="17" customFormat="1" ht="20.100000000000001" customHeight="1" x14ac:dyDescent="0.4">
      <c r="A25" s="118">
        <v>11</v>
      </c>
      <c r="B25" s="60"/>
      <c r="C25" s="60"/>
      <c r="D25" s="60"/>
      <c r="E25" s="60"/>
      <c r="F25" s="60"/>
      <c r="G25" s="60"/>
      <c r="H25" s="60"/>
      <c r="I25" s="60"/>
      <c r="J25" s="207"/>
      <c r="K25" s="293"/>
      <c r="L25" s="201"/>
      <c r="M25" s="201"/>
      <c r="N25" s="201"/>
      <c r="O25" s="202"/>
      <c r="P25" s="202"/>
      <c r="Q25" s="203"/>
      <c r="R25" s="200"/>
    </row>
    <row r="26" spans="1:39" s="17" customFormat="1" ht="20.100000000000001" customHeight="1" x14ac:dyDescent="0.4">
      <c r="A26" s="118">
        <v>12</v>
      </c>
      <c r="B26" s="60"/>
      <c r="C26" s="60"/>
      <c r="D26" s="60"/>
      <c r="E26" s="60"/>
      <c r="F26" s="60"/>
      <c r="G26" s="60"/>
      <c r="H26" s="60"/>
      <c r="I26" s="60"/>
      <c r="J26" s="207"/>
      <c r="K26" s="293"/>
      <c r="L26" s="201"/>
      <c r="M26" s="201"/>
      <c r="N26" s="201"/>
      <c r="O26" s="202"/>
      <c r="P26" s="202"/>
      <c r="Q26" s="203"/>
      <c r="R26" s="200"/>
    </row>
    <row r="27" spans="1:39" s="17" customFormat="1" ht="20.100000000000001" customHeight="1" x14ac:dyDescent="0.4">
      <c r="A27" s="118">
        <v>13</v>
      </c>
      <c r="B27" s="60"/>
      <c r="C27" s="60"/>
      <c r="D27" s="60"/>
      <c r="E27" s="60"/>
      <c r="F27" s="60"/>
      <c r="G27" s="60"/>
      <c r="H27" s="60"/>
      <c r="I27" s="60"/>
      <c r="J27" s="207"/>
      <c r="K27" s="293"/>
      <c r="L27" s="201"/>
      <c r="M27" s="201"/>
      <c r="N27" s="201"/>
      <c r="O27" s="202"/>
      <c r="P27" s="202"/>
      <c r="Q27" s="203"/>
      <c r="R27" s="200"/>
    </row>
    <row r="28" spans="1:39" s="17" customFormat="1" ht="20.100000000000001" customHeight="1" x14ac:dyDescent="0.4">
      <c r="A28" s="118">
        <v>14</v>
      </c>
      <c r="B28" s="60"/>
      <c r="C28" s="60"/>
      <c r="D28" s="60"/>
      <c r="E28" s="60"/>
      <c r="F28" s="60"/>
      <c r="G28" s="60"/>
      <c r="H28" s="60"/>
      <c r="I28" s="60"/>
      <c r="J28" s="207"/>
      <c r="K28" s="293"/>
      <c r="L28" s="201"/>
      <c r="M28" s="201"/>
      <c r="N28" s="201"/>
      <c r="O28" s="202"/>
      <c r="P28" s="202"/>
      <c r="Q28" s="203"/>
      <c r="R28" s="200"/>
    </row>
    <row r="29" spans="1:39" s="17" customFormat="1" ht="20.100000000000001" customHeight="1" x14ac:dyDescent="0.4">
      <c r="A29" s="118">
        <v>15</v>
      </c>
      <c r="B29" s="60"/>
      <c r="C29" s="60"/>
      <c r="D29" s="60"/>
      <c r="E29" s="60"/>
      <c r="F29" s="60"/>
      <c r="G29" s="60"/>
      <c r="H29" s="60"/>
      <c r="I29" s="60"/>
      <c r="J29" s="207"/>
      <c r="K29" s="294"/>
      <c r="L29" s="201"/>
      <c r="M29" s="201"/>
      <c r="N29" s="201"/>
      <c r="O29" s="202"/>
      <c r="P29" s="202"/>
      <c r="Q29" s="203"/>
      <c r="R29" s="200"/>
    </row>
    <row r="30" spans="1:39" s="6" customFormat="1" ht="16.8" hidden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196"/>
      <c r="M30" s="196"/>
      <c r="N30" s="196"/>
      <c r="O30" s="196"/>
      <c r="P30" s="30">
        <f>COUNTIF(P15:P29,"&gt;7.50")</f>
        <v>0</v>
      </c>
      <c r="Q30" s="5"/>
      <c r="R30" s="28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</row>
    <row r="31" spans="1:39" s="6" customFormat="1" ht="16.8" x14ac:dyDescent="0.4">
      <c r="A31" s="193" t="s">
        <v>51</v>
      </c>
      <c r="B31" s="193"/>
      <c r="C31" s="198"/>
      <c r="D31" s="198"/>
      <c r="E31" s="198"/>
      <c r="F31" s="198"/>
      <c r="G31" s="198"/>
      <c r="H31" s="198"/>
      <c r="I31" s="198"/>
      <c r="J31" s="44"/>
      <c r="K31" s="44"/>
      <c r="L31" s="45"/>
      <c r="M31" s="45"/>
      <c r="N31" s="45"/>
      <c r="O31" s="45"/>
      <c r="P31" s="46"/>
      <c r="Q31" s="44"/>
      <c r="R31" s="47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</row>
    <row r="32" spans="1:39" s="6" customFormat="1" ht="16.8" x14ac:dyDescent="0.4">
      <c r="A32" s="194" t="s">
        <v>52</v>
      </c>
      <c r="B32" s="194"/>
      <c r="C32" s="199"/>
      <c r="D32" s="199"/>
      <c r="E32" s="199"/>
      <c r="F32" s="199"/>
      <c r="G32" s="199"/>
      <c r="H32" s="199"/>
      <c r="I32" s="199"/>
      <c r="J32" s="44"/>
      <c r="K32" s="44"/>
      <c r="L32" s="45"/>
      <c r="M32" s="45"/>
      <c r="N32" s="45"/>
      <c r="O32" s="45"/>
      <c r="P32" s="46"/>
      <c r="Q32" s="44"/>
      <c r="R32" s="47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</row>
    <row r="33" spans="1:39" s="6" customFormat="1" ht="15.75" customHeight="1" x14ac:dyDescent="0.4">
      <c r="A33" s="197" t="s">
        <v>42</v>
      </c>
      <c r="B33" s="197"/>
      <c r="C33" s="117"/>
      <c r="D33" s="117"/>
      <c r="E33" s="117"/>
      <c r="F33" s="117"/>
      <c r="G33" s="117"/>
      <c r="H33" s="117"/>
      <c r="I33" s="117"/>
      <c r="J33" s="25"/>
      <c r="K33" s="25"/>
      <c r="L33" s="25"/>
      <c r="M33" s="25"/>
      <c r="N33" s="25"/>
      <c r="O33" s="25"/>
      <c r="P33" s="25"/>
      <c r="Q33" s="25"/>
      <c r="R33" s="25"/>
    </row>
    <row r="34" spans="1:39" s="6" customFormat="1" ht="15.75" customHeight="1" x14ac:dyDescent="0.4">
      <c r="A34" s="195"/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</row>
    <row r="35" spans="1:39" s="6" customFormat="1" ht="15.75" customHeight="1" x14ac:dyDescent="0.4">
      <c r="A35" s="195"/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</row>
    <row r="36" spans="1:39" s="6" customFormat="1" ht="15.75" customHeight="1" x14ac:dyDescent="0.4">
      <c r="A36" s="195"/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</row>
    <row r="37" spans="1:39" s="6" customFormat="1" ht="15.75" customHeight="1" x14ac:dyDescent="0.4">
      <c r="A37" s="195"/>
      <c r="B37" s="195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</row>
    <row r="38" spans="1:39" s="6" customFormat="1" ht="15.75" customHeight="1" x14ac:dyDescent="0.4">
      <c r="A38" s="25"/>
      <c r="B38" s="25"/>
      <c r="C38" s="25"/>
      <c r="D38" s="25"/>
      <c r="E38" s="25"/>
      <c r="F38" s="25"/>
      <c r="G38" s="25"/>
      <c r="H38" s="25"/>
      <c r="I38" s="25"/>
      <c r="J38" s="29"/>
      <c r="K38" s="29"/>
      <c r="O38" s="26"/>
      <c r="P38" s="26"/>
      <c r="Q38" s="26"/>
      <c r="R38" s="26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</row>
    <row r="39" spans="1:39" x14ac:dyDescent="0.4">
      <c r="A39" s="5"/>
      <c r="B39" s="5"/>
      <c r="C39" s="5"/>
      <c r="D39" s="5"/>
      <c r="E39" s="5"/>
      <c r="F39" s="5"/>
      <c r="G39" s="5"/>
      <c r="H39" s="5"/>
      <c r="I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</row>
    <row r="40" spans="1:39" x14ac:dyDescent="0.4">
      <c r="A40" s="5"/>
      <c r="B40" s="5"/>
      <c r="C40" s="5"/>
      <c r="D40" s="5"/>
      <c r="E40" s="5"/>
      <c r="F40" s="5"/>
      <c r="G40" s="5"/>
      <c r="H40" s="5"/>
      <c r="I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</row>
    <row r="41" spans="1:39" x14ac:dyDescent="0.4">
      <c r="A41" s="5"/>
      <c r="B41" s="5"/>
      <c r="C41" s="5"/>
      <c r="D41" s="5"/>
      <c r="E41" s="5"/>
      <c r="F41" s="5"/>
      <c r="G41" s="5"/>
      <c r="H41" s="5"/>
      <c r="I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</row>
    <row r="42" spans="1:39" x14ac:dyDescent="0.4">
      <c r="A42" s="5"/>
      <c r="B42" s="5"/>
      <c r="C42" s="5"/>
      <c r="D42" s="5"/>
      <c r="E42" s="5"/>
      <c r="F42" s="5"/>
      <c r="G42" s="5"/>
      <c r="H42" s="5"/>
      <c r="I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</row>
    <row r="43" spans="1:39" x14ac:dyDescent="0.4">
      <c r="A43" s="5"/>
      <c r="B43" s="5"/>
      <c r="C43" s="5"/>
      <c r="D43" s="5"/>
      <c r="E43" s="5"/>
      <c r="F43" s="5"/>
      <c r="G43" s="5"/>
      <c r="H43" s="5"/>
      <c r="I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</row>
    <row r="44" spans="1:39" x14ac:dyDescent="0.4">
      <c r="A44" s="5"/>
      <c r="B44" s="5"/>
      <c r="C44" s="5"/>
      <c r="D44" s="5"/>
      <c r="E44" s="5"/>
      <c r="F44" s="5"/>
      <c r="G44" s="5"/>
      <c r="H44" s="5"/>
      <c r="I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</row>
    <row r="45" spans="1:39" x14ac:dyDescent="0.4">
      <c r="A45" s="5"/>
      <c r="B45" s="5"/>
      <c r="C45" s="5"/>
      <c r="D45" s="5"/>
      <c r="E45" s="5"/>
      <c r="F45" s="5"/>
      <c r="G45" s="5"/>
      <c r="H45" s="5"/>
      <c r="I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</row>
    <row r="46" spans="1:39" x14ac:dyDescent="0.4">
      <c r="A46" s="5"/>
      <c r="B46" s="5"/>
      <c r="C46" s="5"/>
      <c r="D46" s="5"/>
      <c r="E46" s="5"/>
      <c r="F46" s="5"/>
      <c r="G46" s="5"/>
      <c r="H46" s="5"/>
      <c r="I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</row>
    <row r="47" spans="1:39" x14ac:dyDescent="0.4">
      <c r="A47" s="5"/>
      <c r="B47" s="5"/>
      <c r="C47" s="5"/>
      <c r="D47" s="5"/>
      <c r="E47" s="5"/>
      <c r="F47" s="5"/>
      <c r="G47" s="5"/>
      <c r="H47" s="5"/>
      <c r="I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</row>
    <row r="48" spans="1:39" x14ac:dyDescent="0.4">
      <c r="A48" s="5"/>
      <c r="B48" s="5"/>
      <c r="C48" s="5"/>
      <c r="D48" s="5"/>
      <c r="E48" s="5"/>
      <c r="F48" s="5"/>
      <c r="G48" s="5"/>
      <c r="H48" s="5"/>
      <c r="I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</row>
    <row r="49" spans="1:39" x14ac:dyDescent="0.4">
      <c r="A49" s="5"/>
      <c r="B49" s="5"/>
      <c r="C49" s="5"/>
      <c r="D49" s="5"/>
      <c r="E49" s="5"/>
      <c r="F49" s="5"/>
      <c r="G49" s="5"/>
      <c r="H49" s="5"/>
      <c r="I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</row>
    <row r="50" spans="1:39" x14ac:dyDescent="0.4">
      <c r="A50" s="5"/>
      <c r="B50" s="5"/>
      <c r="C50" s="5"/>
      <c r="D50" s="5"/>
      <c r="E50" s="5"/>
      <c r="F50" s="5"/>
      <c r="G50" s="5"/>
      <c r="H50" s="5"/>
      <c r="I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</row>
    <row r="51" spans="1:39" x14ac:dyDescent="0.4">
      <c r="A51" s="5"/>
      <c r="B51" s="5"/>
      <c r="C51" s="5"/>
      <c r="D51" s="5"/>
      <c r="E51" s="5"/>
      <c r="F51" s="5"/>
      <c r="G51" s="5"/>
      <c r="H51" s="5"/>
      <c r="I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</row>
    <row r="52" spans="1:39" x14ac:dyDescent="0.4">
      <c r="A52" s="5"/>
      <c r="B52" s="5"/>
      <c r="C52" s="5"/>
      <c r="D52" s="5"/>
      <c r="E52" s="5"/>
      <c r="F52" s="5"/>
      <c r="G52" s="5"/>
      <c r="H52" s="5"/>
      <c r="I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</row>
    <row r="53" spans="1:39" x14ac:dyDescent="0.4">
      <c r="A53" s="5"/>
      <c r="B53" s="5"/>
      <c r="C53" s="5"/>
      <c r="D53" s="5"/>
      <c r="E53" s="5"/>
      <c r="F53" s="5"/>
      <c r="G53" s="5"/>
      <c r="H53" s="5"/>
      <c r="I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</row>
    <row r="54" spans="1:39" x14ac:dyDescent="0.4">
      <c r="A54" s="5"/>
      <c r="B54" s="5"/>
      <c r="C54" s="5"/>
      <c r="D54" s="5"/>
      <c r="E54" s="5"/>
      <c r="F54" s="5"/>
      <c r="G54" s="5"/>
      <c r="H54" s="5"/>
      <c r="I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</row>
    <row r="55" spans="1:39" x14ac:dyDescent="0.4">
      <c r="A55" s="5"/>
      <c r="B55" s="5"/>
      <c r="C55" s="5"/>
      <c r="D55" s="5"/>
      <c r="E55" s="5"/>
      <c r="F55" s="5"/>
      <c r="G55" s="5"/>
      <c r="H55" s="5"/>
      <c r="I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</row>
    <row r="56" spans="1:39" x14ac:dyDescent="0.4">
      <c r="A56" s="5"/>
      <c r="B56" s="5"/>
      <c r="C56" s="5"/>
      <c r="D56" s="5"/>
      <c r="E56" s="5"/>
      <c r="F56" s="5"/>
      <c r="G56" s="5"/>
      <c r="H56" s="5"/>
      <c r="I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</row>
    <row r="57" spans="1:39" x14ac:dyDescent="0.4">
      <c r="A57" s="5"/>
      <c r="B57" s="5"/>
      <c r="C57" s="5"/>
      <c r="D57" s="5"/>
      <c r="E57" s="5"/>
      <c r="F57" s="5"/>
      <c r="G57" s="5"/>
      <c r="H57" s="5"/>
      <c r="I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</row>
    <row r="58" spans="1:39" x14ac:dyDescent="0.4">
      <c r="A58" s="5"/>
      <c r="B58" s="5"/>
      <c r="C58" s="5"/>
      <c r="D58" s="5"/>
      <c r="E58" s="5"/>
      <c r="F58" s="5"/>
      <c r="G58" s="5"/>
      <c r="H58" s="5"/>
      <c r="I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</row>
    <row r="59" spans="1:39" x14ac:dyDescent="0.4">
      <c r="A59" s="5"/>
      <c r="B59" s="5"/>
      <c r="C59" s="5"/>
      <c r="D59" s="5"/>
      <c r="E59" s="5"/>
      <c r="F59" s="5"/>
      <c r="G59" s="5"/>
      <c r="H59" s="5"/>
      <c r="I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</row>
    <row r="60" spans="1:39" x14ac:dyDescent="0.4">
      <c r="A60" s="5"/>
      <c r="B60" s="5"/>
      <c r="C60" s="5"/>
      <c r="D60" s="5"/>
      <c r="E60" s="5"/>
      <c r="F60" s="5"/>
      <c r="G60" s="5"/>
      <c r="H60" s="5"/>
      <c r="I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</row>
    <row r="61" spans="1:39" x14ac:dyDescent="0.4">
      <c r="A61" s="5"/>
      <c r="B61" s="5"/>
      <c r="C61" s="5"/>
      <c r="D61" s="5"/>
      <c r="E61" s="5"/>
      <c r="F61" s="5"/>
      <c r="G61" s="5"/>
      <c r="H61" s="5"/>
      <c r="I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</row>
    <row r="62" spans="1:39" x14ac:dyDescent="0.4">
      <c r="A62" s="5"/>
      <c r="B62" s="5"/>
      <c r="C62" s="5"/>
      <c r="D62" s="5"/>
      <c r="E62" s="5"/>
      <c r="F62" s="5"/>
      <c r="G62" s="5"/>
      <c r="H62" s="5"/>
      <c r="I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</row>
    <row r="63" spans="1:39" x14ac:dyDescent="0.4">
      <c r="A63" s="5"/>
      <c r="B63" s="5"/>
      <c r="C63" s="5"/>
      <c r="D63" s="5"/>
      <c r="E63" s="5"/>
      <c r="F63" s="5"/>
      <c r="G63" s="5"/>
      <c r="H63" s="5"/>
      <c r="I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</row>
    <row r="64" spans="1:39" x14ac:dyDescent="0.4">
      <c r="A64" s="5"/>
      <c r="B64" s="5"/>
      <c r="C64" s="5"/>
      <c r="D64" s="5"/>
      <c r="E64" s="5"/>
      <c r="F64" s="5"/>
      <c r="G64" s="5"/>
      <c r="H64" s="5"/>
      <c r="I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</row>
    <row r="65" spans="1:39" x14ac:dyDescent="0.4">
      <c r="A65" s="5"/>
      <c r="B65" s="5"/>
      <c r="C65" s="5"/>
      <c r="D65" s="5"/>
      <c r="E65" s="5"/>
      <c r="F65" s="5"/>
      <c r="G65" s="5"/>
      <c r="H65" s="5"/>
      <c r="I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</row>
    <row r="66" spans="1:39" x14ac:dyDescent="0.4">
      <c r="A66" s="5"/>
      <c r="B66" s="5"/>
      <c r="C66" s="5"/>
      <c r="D66" s="5"/>
      <c r="E66" s="5"/>
      <c r="F66" s="5"/>
      <c r="G66" s="5"/>
      <c r="H66" s="5"/>
      <c r="I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</row>
    <row r="67" spans="1:39" x14ac:dyDescent="0.4">
      <c r="A67" s="5"/>
      <c r="B67" s="5"/>
      <c r="C67" s="5"/>
      <c r="D67" s="5"/>
      <c r="E67" s="5"/>
      <c r="F67" s="5"/>
      <c r="G67" s="5"/>
      <c r="H67" s="5"/>
      <c r="I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</row>
    <row r="68" spans="1:39" x14ac:dyDescent="0.4">
      <c r="A68" s="5"/>
      <c r="B68" s="5"/>
      <c r="C68" s="5"/>
      <c r="D68" s="5"/>
      <c r="E68" s="5"/>
      <c r="F68" s="5"/>
      <c r="G68" s="5"/>
      <c r="H68" s="5"/>
      <c r="I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</row>
    <row r="69" spans="1:39" x14ac:dyDescent="0.4">
      <c r="A69" s="5"/>
      <c r="B69" s="5"/>
      <c r="C69" s="5"/>
      <c r="D69" s="5"/>
      <c r="E69" s="5"/>
      <c r="F69" s="5"/>
      <c r="G69" s="5"/>
      <c r="H69" s="5"/>
      <c r="I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</row>
    <row r="70" spans="1:39" x14ac:dyDescent="0.4">
      <c r="A70" s="5"/>
      <c r="B70" s="5"/>
      <c r="C70" s="5"/>
      <c r="D70" s="5"/>
      <c r="E70" s="5"/>
      <c r="F70" s="5"/>
      <c r="G70" s="5"/>
      <c r="H70" s="5"/>
      <c r="I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</row>
    <row r="71" spans="1:39" x14ac:dyDescent="0.4">
      <c r="A71" s="5"/>
      <c r="B71" s="5"/>
      <c r="C71" s="5"/>
      <c r="D71" s="5"/>
      <c r="E71" s="5"/>
      <c r="F71" s="5"/>
      <c r="G71" s="5"/>
      <c r="H71" s="5"/>
      <c r="I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</row>
    <row r="72" spans="1:39" x14ac:dyDescent="0.4">
      <c r="A72" s="5"/>
      <c r="B72" s="5"/>
      <c r="C72" s="5"/>
      <c r="D72" s="5"/>
      <c r="E72" s="5"/>
      <c r="F72" s="5"/>
      <c r="G72" s="5"/>
      <c r="H72" s="5"/>
      <c r="I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</row>
    <row r="73" spans="1:39" x14ac:dyDescent="0.4">
      <c r="A73" s="5"/>
      <c r="B73" s="5"/>
      <c r="C73" s="5"/>
      <c r="D73" s="5"/>
      <c r="E73" s="5"/>
      <c r="F73" s="5"/>
      <c r="G73" s="5"/>
      <c r="H73" s="5"/>
      <c r="I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</row>
    <row r="74" spans="1:39" x14ac:dyDescent="0.4">
      <c r="A74" s="5"/>
      <c r="B74" s="5"/>
      <c r="C74" s="5"/>
      <c r="D74" s="5"/>
      <c r="E74" s="5"/>
      <c r="F74" s="5"/>
      <c r="G74" s="5"/>
      <c r="H74" s="5"/>
      <c r="I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</row>
    <row r="75" spans="1:39" x14ac:dyDescent="0.4">
      <c r="A75" s="5"/>
      <c r="B75" s="5"/>
      <c r="C75" s="5"/>
      <c r="D75" s="5"/>
      <c r="E75" s="5"/>
      <c r="F75" s="5"/>
      <c r="G75" s="5"/>
      <c r="H75" s="5"/>
      <c r="I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</row>
    <row r="76" spans="1:39" x14ac:dyDescent="0.4">
      <c r="A76" s="5"/>
      <c r="B76" s="5"/>
      <c r="C76" s="5"/>
      <c r="D76" s="5"/>
      <c r="E76" s="5"/>
      <c r="F76" s="5"/>
      <c r="G76" s="5"/>
      <c r="H76" s="5"/>
      <c r="I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</row>
    <row r="77" spans="1:39" x14ac:dyDescent="0.4">
      <c r="A77" s="5"/>
      <c r="B77" s="5"/>
      <c r="C77" s="5"/>
      <c r="D77" s="5"/>
      <c r="E77" s="5"/>
      <c r="F77" s="5"/>
      <c r="G77" s="5"/>
      <c r="H77" s="5"/>
      <c r="I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</row>
    <row r="78" spans="1:39" x14ac:dyDescent="0.4">
      <c r="A78" s="5"/>
      <c r="B78" s="5"/>
      <c r="C78" s="5"/>
      <c r="D78" s="5"/>
      <c r="E78" s="5"/>
      <c r="F78" s="5"/>
      <c r="G78" s="5"/>
      <c r="H78" s="5"/>
      <c r="I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</row>
    <row r="79" spans="1:39" x14ac:dyDescent="0.4">
      <c r="A79" s="5"/>
      <c r="B79" s="5"/>
      <c r="C79" s="5"/>
      <c r="D79" s="5"/>
      <c r="E79" s="5"/>
      <c r="F79" s="5"/>
      <c r="G79" s="5"/>
      <c r="H79" s="5"/>
      <c r="I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</row>
    <row r="80" spans="1:39" x14ac:dyDescent="0.4">
      <c r="A80" s="5"/>
      <c r="B80" s="5"/>
      <c r="C80" s="5"/>
      <c r="D80" s="5"/>
      <c r="E80" s="5"/>
      <c r="F80" s="5"/>
      <c r="G80" s="5"/>
      <c r="H80" s="5"/>
      <c r="I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</row>
    <row r="81" spans="1:39" x14ac:dyDescent="0.4">
      <c r="A81" s="5"/>
      <c r="B81" s="5"/>
      <c r="C81" s="5"/>
      <c r="D81" s="5"/>
      <c r="E81" s="5"/>
      <c r="F81" s="5"/>
      <c r="G81" s="5"/>
      <c r="H81" s="5"/>
      <c r="I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</row>
    <row r="82" spans="1:39" x14ac:dyDescent="0.4">
      <c r="A82" s="5"/>
      <c r="B82" s="5"/>
      <c r="C82" s="5"/>
      <c r="D82" s="5"/>
      <c r="E82" s="5"/>
      <c r="F82" s="5"/>
      <c r="G82" s="5"/>
      <c r="H82" s="5"/>
      <c r="I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</row>
    <row r="83" spans="1:39" x14ac:dyDescent="0.4">
      <c r="A83" s="5"/>
      <c r="B83" s="5"/>
      <c r="C83" s="5"/>
      <c r="D83" s="5"/>
      <c r="E83" s="5"/>
      <c r="F83" s="5"/>
      <c r="G83" s="5"/>
      <c r="H83" s="5"/>
      <c r="I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</row>
    <row r="84" spans="1:39" x14ac:dyDescent="0.4">
      <c r="A84" s="5"/>
      <c r="B84" s="5"/>
      <c r="C84" s="5"/>
      <c r="D84" s="5"/>
      <c r="E84" s="5"/>
      <c r="F84" s="5"/>
      <c r="G84" s="5"/>
      <c r="H84" s="5"/>
      <c r="I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</row>
    <row r="85" spans="1:39" x14ac:dyDescent="0.4">
      <c r="A85" s="5"/>
      <c r="B85" s="5"/>
      <c r="C85" s="5"/>
      <c r="D85" s="5"/>
      <c r="E85" s="5"/>
      <c r="F85" s="5"/>
      <c r="G85" s="5"/>
      <c r="H85" s="5"/>
      <c r="I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</row>
    <row r="86" spans="1:39" x14ac:dyDescent="0.4">
      <c r="A86" s="5"/>
      <c r="B86" s="5"/>
      <c r="C86" s="5"/>
      <c r="D86" s="5"/>
      <c r="E86" s="5"/>
      <c r="F86" s="5"/>
      <c r="G86" s="5"/>
      <c r="H86" s="5"/>
      <c r="I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</row>
    <row r="87" spans="1:39" x14ac:dyDescent="0.4">
      <c r="A87" s="5"/>
      <c r="B87" s="5"/>
      <c r="C87" s="5"/>
      <c r="D87" s="5"/>
      <c r="E87" s="5"/>
      <c r="F87" s="5"/>
      <c r="G87" s="5"/>
      <c r="H87" s="5"/>
      <c r="I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</row>
    <row r="88" spans="1:39" x14ac:dyDescent="0.4">
      <c r="A88" s="5"/>
      <c r="B88" s="5"/>
      <c r="C88" s="5"/>
      <c r="D88" s="5"/>
      <c r="E88" s="5"/>
      <c r="F88" s="5"/>
      <c r="G88" s="5"/>
      <c r="H88" s="5"/>
      <c r="I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</row>
    <row r="89" spans="1:39" x14ac:dyDescent="0.4">
      <c r="A89" s="5"/>
      <c r="B89" s="5"/>
      <c r="C89" s="5"/>
      <c r="D89" s="5"/>
      <c r="E89" s="5"/>
      <c r="F89" s="5"/>
      <c r="G89" s="5"/>
      <c r="H89" s="5"/>
      <c r="I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</row>
    <row r="90" spans="1:39" x14ac:dyDescent="0.4">
      <c r="A90" s="5"/>
      <c r="B90" s="5"/>
      <c r="C90" s="5"/>
      <c r="D90" s="5"/>
      <c r="E90" s="5"/>
      <c r="F90" s="5"/>
      <c r="G90" s="5"/>
      <c r="H90" s="5"/>
      <c r="I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</row>
    <row r="91" spans="1:39" x14ac:dyDescent="0.4">
      <c r="A91" s="5"/>
      <c r="B91" s="5"/>
      <c r="C91" s="5"/>
      <c r="D91" s="5"/>
      <c r="E91" s="5"/>
      <c r="F91" s="5"/>
      <c r="G91" s="5"/>
      <c r="H91" s="5"/>
      <c r="I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</row>
    <row r="92" spans="1:39" x14ac:dyDescent="0.4">
      <c r="A92" s="5"/>
      <c r="B92" s="5"/>
      <c r="C92" s="5"/>
      <c r="D92" s="5"/>
      <c r="E92" s="5"/>
      <c r="F92" s="5"/>
      <c r="G92" s="5"/>
      <c r="H92" s="5"/>
      <c r="I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</row>
    <row r="93" spans="1:39" x14ac:dyDescent="0.4">
      <c r="A93" s="5"/>
      <c r="B93" s="5"/>
      <c r="C93" s="5"/>
      <c r="D93" s="5"/>
      <c r="E93" s="5"/>
      <c r="F93" s="5"/>
      <c r="G93" s="5"/>
      <c r="H93" s="5"/>
      <c r="I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</row>
    <row r="94" spans="1:39" x14ac:dyDescent="0.4">
      <c r="A94" s="5"/>
      <c r="B94" s="5"/>
      <c r="C94" s="5"/>
      <c r="D94" s="5"/>
      <c r="E94" s="5"/>
      <c r="F94" s="5"/>
      <c r="G94" s="5"/>
      <c r="H94" s="5"/>
      <c r="I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</row>
    <row r="95" spans="1:39" x14ac:dyDescent="0.4">
      <c r="A95" s="5"/>
      <c r="B95" s="5"/>
      <c r="C95" s="5"/>
      <c r="D95" s="5"/>
      <c r="E95" s="5"/>
      <c r="F95" s="5"/>
      <c r="G95" s="5"/>
      <c r="H95" s="5"/>
      <c r="I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</row>
    <row r="96" spans="1:39" x14ac:dyDescent="0.4">
      <c r="A96" s="5"/>
      <c r="B96" s="5"/>
      <c r="C96" s="5"/>
      <c r="D96" s="5"/>
      <c r="E96" s="5"/>
      <c r="F96" s="5"/>
      <c r="G96" s="5"/>
      <c r="H96" s="5"/>
      <c r="I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</row>
    <row r="97" spans="1:39" x14ac:dyDescent="0.4">
      <c r="A97" s="5"/>
      <c r="B97" s="5"/>
      <c r="C97" s="5"/>
      <c r="D97" s="5"/>
      <c r="E97" s="5"/>
      <c r="F97" s="5"/>
      <c r="G97" s="5"/>
      <c r="H97" s="5"/>
      <c r="I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</row>
    <row r="98" spans="1:39" x14ac:dyDescent="0.4">
      <c r="A98" s="5"/>
      <c r="B98" s="5"/>
      <c r="C98" s="5"/>
      <c r="D98" s="5"/>
      <c r="E98" s="5"/>
      <c r="F98" s="5"/>
      <c r="G98" s="5"/>
      <c r="H98" s="5"/>
      <c r="I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</row>
    <row r="99" spans="1:39" x14ac:dyDescent="0.4">
      <c r="A99" s="5"/>
      <c r="B99" s="5"/>
      <c r="C99" s="5"/>
      <c r="D99" s="5"/>
      <c r="E99" s="5"/>
      <c r="F99" s="5"/>
      <c r="G99" s="5"/>
      <c r="H99" s="5"/>
      <c r="I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</row>
    <row r="100" spans="1:39" x14ac:dyDescent="0.4">
      <c r="A100" s="5"/>
      <c r="B100" s="5"/>
      <c r="C100" s="5"/>
      <c r="D100" s="5"/>
      <c r="E100" s="5"/>
      <c r="F100" s="5"/>
      <c r="G100" s="5"/>
      <c r="H100" s="5"/>
      <c r="I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</row>
    <row r="101" spans="1:39" x14ac:dyDescent="0.4">
      <c r="A101" s="5"/>
      <c r="B101" s="5"/>
      <c r="C101" s="5"/>
      <c r="D101" s="5"/>
      <c r="E101" s="5"/>
      <c r="F101" s="5"/>
      <c r="G101" s="5"/>
      <c r="H101" s="5"/>
      <c r="I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</row>
    <row r="102" spans="1:39" x14ac:dyDescent="0.4"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</row>
    <row r="103" spans="1:39" x14ac:dyDescent="0.4"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</row>
    <row r="104" spans="1:39" x14ac:dyDescent="0.4"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</row>
    <row r="105" spans="1:39" x14ac:dyDescent="0.4"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</row>
    <row r="106" spans="1:39" x14ac:dyDescent="0.4"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</row>
    <row r="107" spans="1:39" x14ac:dyDescent="0.4"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</row>
    <row r="108" spans="1:39" x14ac:dyDescent="0.4"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</row>
    <row r="109" spans="1:39" x14ac:dyDescent="0.4"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</row>
  </sheetData>
  <sheetProtection password="C9ED" sheet="1" objects="1" scenarios="1" insertRows="0" deleteRows="0" selectLockedCells="1"/>
  <mergeCells count="30">
    <mergeCell ref="A33:B33"/>
    <mergeCell ref="A34:R37"/>
    <mergeCell ref="R15:R29"/>
    <mergeCell ref="L30:O30"/>
    <mergeCell ref="A31:B31"/>
    <mergeCell ref="C31:I31"/>
    <mergeCell ref="A32:B32"/>
    <mergeCell ref="C32:I32"/>
    <mergeCell ref="N15:N29"/>
    <mergeCell ref="O15:O29"/>
    <mergeCell ref="P15:P29"/>
    <mergeCell ref="Q15:Q29"/>
    <mergeCell ref="J15:J29"/>
    <mergeCell ref="K15:K29"/>
    <mergeCell ref="L15:L29"/>
    <mergeCell ref="M15:M29"/>
    <mergeCell ref="N10:N14"/>
    <mergeCell ref="O10:O14"/>
    <mergeCell ref="P10:P14"/>
    <mergeCell ref="D11:E11"/>
    <mergeCell ref="D12:E12"/>
    <mergeCell ref="A8:M8"/>
    <mergeCell ref="C10:E10"/>
    <mergeCell ref="J10:J14"/>
    <mergeCell ref="K10:K14"/>
    <mergeCell ref="L10:L14"/>
    <mergeCell ref="M10:M14"/>
    <mergeCell ref="A14:B14"/>
    <mergeCell ref="A11:C11"/>
    <mergeCell ref="A12:C12"/>
  </mergeCells>
  <conditionalFormatting sqref="Q15:Q29">
    <cfRule type="cellIs" dxfId="79" priority="1" operator="lessThanOrEqual">
      <formula>7.5</formula>
    </cfRule>
    <cfRule type="cellIs" dxfId="78" priority="2" operator="greaterThan">
      <formula>7.5</formula>
    </cfRule>
  </conditionalFormatting>
  <pageMargins left="0.7" right="0.7" top="0.75" bottom="0.75" header="0.3" footer="0.3"/>
  <pageSetup scale="68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16</vt:i4>
      </vt:variant>
    </vt:vector>
  </HeadingPairs>
  <TitlesOfParts>
    <vt:vector size="32" baseType="lpstr">
      <vt:lpstr>instrucciones de este ANEXO</vt:lpstr>
      <vt:lpstr>DOT DEC</vt:lpstr>
      <vt:lpstr>Menús DEC</vt:lpstr>
      <vt:lpstr>DEF</vt:lpstr>
      <vt:lpstr>DOT 1000-emb y lac</vt:lpstr>
      <vt:lpstr>Menús 1000-emb y lac</vt:lpstr>
      <vt:lpstr>DOT 1000-6 A 12 meses</vt:lpstr>
      <vt:lpstr>Menús 1000-6 a 12 meses</vt:lpstr>
      <vt:lpstr>DOT 1000-12 a 24 meses</vt:lpstr>
      <vt:lpstr>Menús 1000-12 a 24 meses</vt:lpstr>
      <vt:lpstr>DOT ATN PRIOR-2 a 5a 11m</vt:lpstr>
      <vt:lpstr>Menús ATN PRIOR-2 a 5a 11m</vt:lpstr>
      <vt:lpstr>DOT ATN PRIOR-adultos</vt:lpstr>
      <vt:lpstr>Menús ATN PRIOR-adultos</vt:lpstr>
      <vt:lpstr>DOT EyD</vt:lpstr>
      <vt:lpstr>Menús EyD</vt:lpstr>
      <vt:lpstr>DEF!Área_de_impresión</vt:lpstr>
      <vt:lpstr>'DOT 1000-12 a 24 meses'!Área_de_impresión</vt:lpstr>
      <vt:lpstr>'DOT 1000-6 A 12 meses'!Área_de_impresión</vt:lpstr>
      <vt:lpstr>'DOT 1000-emb y lac'!Área_de_impresión</vt:lpstr>
      <vt:lpstr>'DOT ATN PRIOR-2 a 5a 11m'!Área_de_impresión</vt:lpstr>
      <vt:lpstr>'DOT ATN PRIOR-adultos'!Área_de_impresión</vt:lpstr>
      <vt:lpstr>'DOT DEC'!Área_de_impresión</vt:lpstr>
      <vt:lpstr>'DOT EyD'!Área_de_impresión</vt:lpstr>
      <vt:lpstr>'instrucciones de este ANEXO'!Área_de_impresión</vt:lpstr>
      <vt:lpstr>'Menús 1000-12 a 24 meses'!Área_de_impresión</vt:lpstr>
      <vt:lpstr>'Menús 1000-6 a 12 meses'!Área_de_impresión</vt:lpstr>
      <vt:lpstr>'Menús 1000-emb y lac'!Área_de_impresión</vt:lpstr>
      <vt:lpstr>'Menús ATN PRIOR-2 a 5a 11m'!Área_de_impresión</vt:lpstr>
      <vt:lpstr>'Menús ATN PRIOR-adultos'!Área_de_impresión</vt:lpstr>
      <vt:lpstr>'Menús DEC'!Área_de_impresión</vt:lpstr>
      <vt:lpstr>'Menús EyD'!Área_de_impresión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MN</dc:creator>
  <cp:lastModifiedBy>Gaddi Sánchez</cp:lastModifiedBy>
  <cp:lastPrinted>2020-07-30T21:07:51Z</cp:lastPrinted>
  <dcterms:created xsi:type="dcterms:W3CDTF">2011-02-03T17:48:07Z</dcterms:created>
  <dcterms:modified xsi:type="dcterms:W3CDTF">2020-08-11T19:35:45Z</dcterms:modified>
</cp:coreProperties>
</file>