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Mesquivel\Documents\TODOS LOS ARCHIVOS\MARIANA\DOCUMENTOS 2021\Encuesta Buena\"/>
    </mc:Choice>
  </mc:AlternateContent>
  <bookViews>
    <workbookView xWindow="0" yWindow="495" windowWidth="28065" windowHeight="15615"/>
  </bookViews>
  <sheets>
    <sheet name=" Proyectos" sheetId="1" r:id="rId1"/>
    <sheet name="Capacitaciones"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2" i="2" l="1"/>
  <c r="I23" i="2"/>
  <c r="I24" i="2"/>
  <c r="I25" i="2"/>
  <c r="I26" i="2"/>
  <c r="I27" i="2"/>
  <c r="I28" i="2"/>
  <c r="I29" i="2"/>
  <c r="I30" i="2"/>
  <c r="I31" i="2"/>
  <c r="I32" i="2"/>
  <c r="I33" i="2"/>
  <c r="I34" i="2"/>
  <c r="I35" i="2"/>
  <c r="I36" i="2"/>
  <c r="I37" i="2"/>
  <c r="I38" i="2"/>
  <c r="I39" i="2"/>
  <c r="I40" i="2"/>
  <c r="I41" i="2"/>
  <c r="I42" i="2"/>
  <c r="I43" i="2"/>
  <c r="I44" i="2"/>
  <c r="I45" i="2"/>
  <c r="I21" i="2"/>
  <c r="I48" i="2"/>
  <c r="F47" i="2"/>
  <c r="E47" i="2"/>
  <c r="D47" i="2"/>
  <c r="C47" i="2"/>
  <c r="B47" i="2"/>
  <c r="I44" i="1"/>
  <c r="I45" i="1"/>
  <c r="I43" i="1" l="1"/>
  <c r="I42" i="1"/>
  <c r="I41" i="1"/>
  <c r="I40" i="1"/>
  <c r="I39" i="1"/>
  <c r="I38" i="1"/>
  <c r="I37" i="1"/>
  <c r="I36" i="1"/>
  <c r="I35" i="1"/>
  <c r="I34" i="1"/>
  <c r="I33" i="1"/>
  <c r="I32" i="1"/>
  <c r="I31" i="1"/>
  <c r="I30" i="1"/>
  <c r="I29" i="1"/>
  <c r="I28" i="1"/>
  <c r="I27" i="1"/>
  <c r="I26" i="1"/>
  <c r="I25" i="1"/>
  <c r="I24" i="1"/>
  <c r="I23" i="1"/>
  <c r="I22" i="1"/>
  <c r="I18" i="1"/>
  <c r="I16" i="1"/>
  <c r="I48" i="1"/>
  <c r="F47" i="1"/>
  <c r="E47" i="1"/>
  <c r="D47" i="1"/>
  <c r="C47" i="1"/>
  <c r="B47" i="1"/>
  <c r="I21" i="1"/>
  <c r="I20" i="2"/>
  <c r="I19" i="2"/>
  <c r="I18" i="2"/>
  <c r="I17" i="2"/>
  <c r="I16" i="2"/>
  <c r="I20" i="1"/>
  <c r="I19" i="1"/>
  <c r="I17" i="1"/>
  <c r="I47" i="2" l="1"/>
  <c r="E48" i="2" s="1"/>
  <c r="I47" i="1"/>
  <c r="E48" i="1" s="1"/>
</calcChain>
</file>

<file path=xl/sharedStrings.xml><?xml version="1.0" encoding="utf-8"?>
<sst xmlns="http://schemas.openxmlformats.org/spreadsheetml/2006/main" count="81" uniqueCount="58">
  <si>
    <t>Estado:</t>
  </si>
  <si>
    <t>Fecha de aplicación:</t>
  </si>
  <si>
    <t xml:space="preserve"> Huertos hortícolas de traspatio con método bio-intensivo</t>
  </si>
  <si>
    <t>Desempeño 
del capacitador</t>
  </si>
  <si>
    <t>Utilidad de la capacitación</t>
  </si>
  <si>
    <t>Comentarios o sugerencias</t>
  </si>
  <si>
    <t>P1</t>
  </si>
  <si>
    <t>P2</t>
  </si>
  <si>
    <t>P3</t>
  </si>
  <si>
    <t>P4</t>
  </si>
  <si>
    <t>P5</t>
  </si>
  <si>
    <t>P6</t>
  </si>
  <si>
    <t>La composta que elaboramos ayudó a que crecieran mejor las hortalizas</t>
  </si>
  <si>
    <t>Ya sabemos preparar camas biointensivas y de macetas</t>
  </si>
  <si>
    <t>La explicación de como elaborar almácigos fue rápida, faltó tiempo</t>
  </si>
  <si>
    <t xml:space="preserve">   Podemos controlar mejor las plagas para que no dañen la cosecha</t>
  </si>
  <si>
    <t>Promedio total</t>
  </si>
  <si>
    <t>Desempeño del capacitador</t>
  </si>
  <si>
    <t>Espacio de capacitación</t>
  </si>
  <si>
    <t>Nos ayudó mucho a entender lo que es el autocuidado de la salud</t>
  </si>
  <si>
    <t>La alimentación en embarazadas es muy importante para el bebé</t>
  </si>
  <si>
    <t>Que alimentos comer como adulto y no enfermar</t>
  </si>
  <si>
    <t>Municipio:</t>
  </si>
  <si>
    <t>Localidad:</t>
  </si>
  <si>
    <t>Aprendimos a saber comer para no enfermarnos</t>
  </si>
  <si>
    <t>Ayudó a saber que deben comer los niños para que crezcan sanos</t>
  </si>
  <si>
    <t>La gran mayoría de las respuestas reflejan que los aprendizajes obtenidos en los cursos han tenido resultados aceptables para los integrantes de los GD, aún cuando en pocos casos faltó más tiempo para la capacitación y se reporta en algunos que la práctica de lo aprendido les dará resultados.</t>
  </si>
  <si>
    <t>Utilidad del proyecto</t>
  </si>
  <si>
    <t>ID GD</t>
  </si>
  <si>
    <t>Colima</t>
  </si>
  <si>
    <t>Tecomán</t>
  </si>
  <si>
    <t>Aguascalientes</t>
  </si>
  <si>
    <t>Calvillo</t>
  </si>
  <si>
    <t>Roberto Martínez</t>
  </si>
  <si>
    <t>Determinante social de la Salud:</t>
  </si>
  <si>
    <t>Nota importante: Las calificaciones son asignadas de acuerdo a una escala del 5 al 1, donde 5 es muy satisfactorio y 1 es nada satisfactorio.</t>
  </si>
  <si>
    <t xml:space="preserve">Folio </t>
  </si>
  <si>
    <t>La Flor</t>
  </si>
  <si>
    <t>Sin comentarios</t>
  </si>
  <si>
    <t>Nombre del Proyecto:</t>
  </si>
  <si>
    <t>Nombre completo de quién aplicó la encuesta:</t>
  </si>
  <si>
    <t>Espacio para análisis de respuestas y breve resumen sobre los comentarios y sugerencias</t>
  </si>
  <si>
    <t>Promedio
por persona</t>
  </si>
  <si>
    <t>Comprobación del promedio total</t>
  </si>
  <si>
    <t>Promedio 
por rubro</t>
  </si>
  <si>
    <t xml:space="preserve">Nombre completo de quién aplicó la encuesta:		</t>
  </si>
  <si>
    <t>Nuevas masculinidades en el ambito social</t>
  </si>
  <si>
    <t>Promedio por persona</t>
  </si>
  <si>
    <t>Calificación global del servicio otorgado</t>
  </si>
  <si>
    <t>Folio de encuesta</t>
  </si>
  <si>
    <t>Número total de personas encuestadas</t>
  </si>
  <si>
    <t>Número total de 
personas encuestadas</t>
  </si>
  <si>
    <t>2. Recreación y manejo del tiempo libre</t>
  </si>
  <si>
    <t>Cargo o institución de procedencia:</t>
  </si>
  <si>
    <t>ID GD:</t>
  </si>
  <si>
    <t xml:space="preserve"> FORMATO DE CUANTIFICACIÓN DE ANÁLISIS DE ENCUESTAS DE SATISFACCIÓN</t>
  </si>
  <si>
    <t>Nombre de la capacitación:</t>
  </si>
  <si>
    <t>5. Alimentación correcta y local</t>
  </si>
</sst>
</file>

<file path=xl/styles.xml><?xml version="1.0" encoding="utf-8"?>
<styleSheet xmlns="http://schemas.openxmlformats.org/spreadsheetml/2006/main" xmlns:mc="http://schemas.openxmlformats.org/markup-compatibility/2006" xmlns:x14ac="http://schemas.microsoft.com/office/spreadsheetml/2009/9/ac" mc:Ignorable="x14ac">
  <fonts count="33" x14ac:knownFonts="1">
    <font>
      <sz val="11"/>
      <color theme="1"/>
      <name val="Calibri"/>
      <family val="2"/>
      <scheme val="minor"/>
    </font>
    <font>
      <b/>
      <sz val="11"/>
      <color theme="1"/>
      <name val="Calibri"/>
      <family val="2"/>
      <scheme val="minor"/>
    </font>
    <font>
      <b/>
      <i/>
      <sz val="9"/>
      <name val="Montserrat"/>
    </font>
    <font>
      <b/>
      <i/>
      <sz val="9"/>
      <color theme="8" tint="-0.249977111117893"/>
      <name val="Montserrat"/>
    </font>
    <font>
      <b/>
      <i/>
      <sz val="11"/>
      <name val="Calibri"/>
      <family val="2"/>
      <scheme val="minor"/>
    </font>
    <font>
      <sz val="11"/>
      <color rgb="FFC00000"/>
      <name val="Calibri"/>
      <family val="2"/>
      <scheme val="minor"/>
    </font>
    <font>
      <b/>
      <sz val="10"/>
      <name val="Montserrat"/>
    </font>
    <font>
      <b/>
      <i/>
      <sz val="9"/>
      <color theme="0"/>
      <name val="Montserrat"/>
    </font>
    <font>
      <b/>
      <sz val="9"/>
      <name val="Montserrat"/>
    </font>
    <font>
      <b/>
      <sz val="11"/>
      <color theme="0"/>
      <name val="Montserrat"/>
    </font>
    <font>
      <b/>
      <sz val="10"/>
      <color theme="0"/>
      <name val="Montserrat"/>
    </font>
    <font>
      <b/>
      <sz val="9"/>
      <color theme="0"/>
      <name val="Montserrat"/>
    </font>
    <font>
      <sz val="9"/>
      <name val="Montserrat"/>
    </font>
    <font>
      <b/>
      <sz val="9"/>
      <color theme="8" tint="-0.249977111117893"/>
      <name val="Montserrat"/>
    </font>
    <font>
      <b/>
      <sz val="8"/>
      <name val="Montserrat"/>
    </font>
    <font>
      <sz val="9"/>
      <color theme="8" tint="-0.249977111117893"/>
      <name val="Montserrat"/>
    </font>
    <font>
      <sz val="11"/>
      <color rgb="FFC00000"/>
      <name val="Montserrat SemiBold"/>
    </font>
    <font>
      <sz val="10"/>
      <color theme="8" tint="-0.249977111117893"/>
      <name val="Montserrat"/>
    </font>
    <font>
      <sz val="10"/>
      <name val="Montserrat"/>
    </font>
    <font>
      <sz val="10"/>
      <color theme="1"/>
      <name val="Montserrat Medium"/>
    </font>
    <font>
      <sz val="10"/>
      <color theme="1"/>
      <name val="Montserrat"/>
    </font>
    <font>
      <b/>
      <sz val="9"/>
      <color rgb="FF235B4E"/>
      <name val="Montserrat"/>
    </font>
    <font>
      <sz val="11"/>
      <color rgb="FFC00000"/>
      <name val="Montserrat Medium"/>
    </font>
    <font>
      <b/>
      <sz val="11"/>
      <color theme="0"/>
      <name val="Montserrat Medium"/>
    </font>
    <font>
      <b/>
      <sz val="11"/>
      <color theme="0"/>
      <name val="Montserrat SemiBold"/>
    </font>
    <font>
      <b/>
      <sz val="9"/>
      <color theme="1"/>
      <name val="Montserrat"/>
    </font>
    <font>
      <b/>
      <sz val="12"/>
      <color theme="0"/>
      <name val="Montserrat"/>
    </font>
    <font>
      <b/>
      <sz val="12"/>
      <name val="Montserrat"/>
    </font>
    <font>
      <b/>
      <sz val="9"/>
      <color rgb="FFFF0000"/>
      <name val="Montserrat"/>
    </font>
    <font>
      <sz val="12"/>
      <name val="Montserrat"/>
    </font>
    <font>
      <b/>
      <sz val="14"/>
      <color theme="0"/>
      <name val="Montserrat"/>
    </font>
    <font>
      <sz val="14"/>
      <color theme="1"/>
      <name val="Calibri"/>
      <family val="2"/>
      <scheme val="minor"/>
    </font>
    <font>
      <sz val="12"/>
      <color rgb="FFC00000"/>
      <name val="Montserrat Medium"/>
    </font>
  </fonts>
  <fills count="11">
    <fill>
      <patternFill patternType="none"/>
    </fill>
    <fill>
      <patternFill patternType="gray125"/>
    </fill>
    <fill>
      <patternFill patternType="solid">
        <fgColor rgb="FF235B4E"/>
        <bgColor indexed="64"/>
      </patternFill>
    </fill>
    <fill>
      <patternFill patternType="solid">
        <fgColor rgb="FFDDC9A3"/>
        <bgColor indexed="64"/>
      </patternFill>
    </fill>
    <fill>
      <patternFill patternType="solid">
        <fgColor theme="0" tint="-0.14999847407452621"/>
        <bgColor indexed="64"/>
      </patternFill>
    </fill>
    <fill>
      <patternFill patternType="solid">
        <fgColor theme="0"/>
        <bgColor indexed="64"/>
      </patternFill>
    </fill>
    <fill>
      <patternFill patternType="solid">
        <fgColor rgb="FF9F2241"/>
        <bgColor indexed="64"/>
      </patternFill>
    </fill>
    <fill>
      <patternFill patternType="solid">
        <fgColor rgb="FF43B02A"/>
        <bgColor indexed="64"/>
      </patternFill>
    </fill>
    <fill>
      <patternFill patternType="solid">
        <fgColor rgb="FFDF1995"/>
        <bgColor indexed="64"/>
      </patternFill>
    </fill>
    <fill>
      <patternFill patternType="solid">
        <fgColor theme="2" tint="-9.9978637043366805E-2"/>
        <bgColor indexed="64"/>
      </patternFill>
    </fill>
    <fill>
      <patternFill patternType="solid">
        <fgColor theme="2" tint="-0.499984740745262"/>
        <bgColor indexed="64"/>
      </patternFill>
    </fill>
  </fills>
  <borders count="24">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s>
  <cellStyleXfs count="1">
    <xf numFmtId="0" fontId="0" fillId="0" borderId="0"/>
  </cellStyleXfs>
  <cellXfs count="149">
    <xf numFmtId="0" fontId="0" fillId="0" borderId="0" xfId="0"/>
    <xf numFmtId="0" fontId="2" fillId="0" borderId="3" xfId="0" applyFont="1" applyBorder="1" applyAlignment="1">
      <alignment horizontal="center" wrapText="1"/>
    </xf>
    <xf numFmtId="0" fontId="0" fillId="0" borderId="0" xfId="0" applyBorder="1"/>
    <xf numFmtId="0" fontId="3" fillId="0" borderId="0" xfId="0" applyFont="1" applyBorder="1" applyAlignment="1">
      <alignment horizontal="center" wrapText="1"/>
    </xf>
    <xf numFmtId="0" fontId="1" fillId="0" borderId="0" xfId="0" applyFont="1"/>
    <xf numFmtId="0" fontId="2" fillId="0" borderId="0" xfId="0" applyFont="1" applyBorder="1" applyAlignment="1">
      <alignment horizontal="right" wrapText="1"/>
    </xf>
    <xf numFmtId="0" fontId="5" fillId="0" borderId="0" xfId="0" applyFont="1"/>
    <xf numFmtId="0" fontId="2" fillId="0" borderId="0" xfId="0" applyFont="1" applyBorder="1" applyAlignment="1">
      <alignment horizontal="center" wrapText="1"/>
    </xf>
    <xf numFmtId="0" fontId="2" fillId="0" borderId="0" xfId="0" applyFont="1" applyBorder="1" applyAlignment="1"/>
    <xf numFmtId="0" fontId="0" fillId="0" borderId="0" xfId="0" applyAlignment="1"/>
    <xf numFmtId="0" fontId="0" fillId="0" borderId="0" xfId="0" applyAlignment="1">
      <alignment horizontal="center"/>
    </xf>
    <xf numFmtId="0" fontId="8" fillId="0" borderId="3" xfId="0" applyFont="1" applyBorder="1" applyAlignment="1">
      <alignment horizontal="center" wrapText="1"/>
    </xf>
    <xf numFmtId="0" fontId="16" fillId="0" borderId="0" xfId="0" applyFont="1" applyAlignment="1">
      <alignment vertical="center"/>
    </xf>
    <xf numFmtId="0" fontId="17" fillId="0" borderId="0" xfId="0" applyFont="1" applyBorder="1" applyAlignment="1">
      <alignment wrapText="1"/>
    </xf>
    <xf numFmtId="0" fontId="15" fillId="0" borderId="0" xfId="0" applyFont="1" applyBorder="1" applyAlignment="1">
      <alignment horizontal="center" wrapText="1"/>
    </xf>
    <xf numFmtId="0" fontId="0" fillId="0" borderId="0" xfId="0" applyFill="1"/>
    <xf numFmtId="0" fontId="6" fillId="0" borderId="3" xfId="0" applyFont="1" applyBorder="1" applyAlignment="1">
      <alignment horizontal="left" vertical="center" wrapText="1"/>
    </xf>
    <xf numFmtId="0" fontId="0" fillId="5" borderId="0" xfId="0" applyFill="1"/>
    <xf numFmtId="0" fontId="8" fillId="0" borderId="0" xfId="0" applyFont="1" applyFill="1" applyBorder="1" applyAlignment="1">
      <alignment horizontal="center" wrapText="1"/>
    </xf>
    <xf numFmtId="0" fontId="27" fillId="0" borderId="3" xfId="0" applyFont="1" applyBorder="1" applyAlignment="1">
      <alignment horizontal="center" wrapText="1"/>
    </xf>
    <xf numFmtId="0" fontId="26" fillId="7" borderId="12" xfId="0" applyFont="1" applyFill="1" applyBorder="1" applyAlignment="1">
      <alignment horizontal="center" vertical="center" wrapText="1"/>
    </xf>
    <xf numFmtId="0" fontId="27" fillId="3" borderId="3" xfId="0" applyFont="1" applyFill="1" applyBorder="1" applyAlignment="1">
      <alignment horizontal="center" wrapText="1"/>
    </xf>
    <xf numFmtId="0" fontId="6" fillId="0" borderId="5" xfId="0" applyFont="1" applyBorder="1" applyAlignment="1">
      <alignment horizontal="left" vertical="center" wrapText="1"/>
    </xf>
    <xf numFmtId="0" fontId="25" fillId="3" borderId="3" xfId="0" applyFont="1" applyFill="1" applyBorder="1" applyAlignment="1">
      <alignment horizontal="center" vertical="center" wrapText="1"/>
    </xf>
    <xf numFmtId="0" fontId="8" fillId="9" borderId="3" xfId="0" applyFont="1" applyFill="1" applyBorder="1" applyAlignment="1">
      <alignment horizontal="center" wrapText="1"/>
    </xf>
    <xf numFmtId="0" fontId="0" fillId="0" borderId="0" xfId="0" applyAlignment="1">
      <alignment vertical="center"/>
    </xf>
    <xf numFmtId="0" fontId="10" fillId="7" borderId="12" xfId="0" applyFont="1" applyFill="1" applyBorder="1" applyAlignment="1">
      <alignment horizontal="center" vertical="center" wrapText="1"/>
    </xf>
    <xf numFmtId="0" fontId="7" fillId="0" borderId="10" xfId="0" applyFont="1" applyFill="1" applyBorder="1" applyAlignment="1">
      <alignment horizontal="right" wrapText="1"/>
    </xf>
    <xf numFmtId="0" fontId="2" fillId="0" borderId="0" xfId="0" applyFont="1" applyFill="1" applyBorder="1" applyAlignment="1">
      <alignment horizontal="center" wrapText="1"/>
    </xf>
    <xf numFmtId="2" fontId="26" fillId="7" borderId="11" xfId="0" applyNumberFormat="1" applyFont="1" applyFill="1" applyBorder="1" applyAlignment="1">
      <alignment horizontal="center" vertical="center" wrapText="1"/>
    </xf>
    <xf numFmtId="2" fontId="9" fillId="8" borderId="3" xfId="0" applyNumberFormat="1" applyFont="1" applyFill="1" applyBorder="1" applyAlignment="1">
      <alignment horizontal="center" vertical="center" wrapText="1"/>
    </xf>
    <xf numFmtId="2" fontId="26" fillId="8" borderId="3" xfId="0" applyNumberFormat="1" applyFont="1" applyFill="1" applyBorder="1" applyAlignment="1">
      <alignment horizontal="center" vertical="center" wrapText="1"/>
    </xf>
    <xf numFmtId="2" fontId="26" fillId="7" borderId="3" xfId="0" applyNumberFormat="1" applyFont="1" applyFill="1" applyBorder="1" applyAlignment="1">
      <alignment horizontal="center" vertical="center" wrapText="1"/>
    </xf>
    <xf numFmtId="0" fontId="18" fillId="5" borderId="3"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23" fillId="8" borderId="4" xfId="0" applyFont="1" applyFill="1" applyBorder="1" applyAlignment="1">
      <alignment horizontal="center" vertical="center" wrapText="1"/>
    </xf>
    <xf numFmtId="2" fontId="26" fillId="7" borderId="12" xfId="0" applyNumberFormat="1" applyFont="1" applyFill="1" applyBorder="1" applyAlignment="1">
      <alignment horizontal="center" vertical="center" wrapText="1"/>
    </xf>
    <xf numFmtId="0" fontId="26" fillId="8" borderId="4" xfId="0" applyFont="1" applyFill="1" applyBorder="1" applyAlignment="1">
      <alignment horizontal="center" vertical="center" wrapText="1"/>
    </xf>
    <xf numFmtId="0" fontId="26" fillId="8" borderId="3" xfId="0" applyFont="1" applyFill="1" applyBorder="1" applyAlignment="1">
      <alignment horizontal="center" vertical="center" wrapText="1"/>
    </xf>
    <xf numFmtId="0" fontId="21" fillId="0" borderId="0" xfId="0" applyFont="1" applyAlignment="1">
      <alignment horizontal="center"/>
    </xf>
    <xf numFmtId="0" fontId="0" fillId="0" borderId="0" xfId="0" applyAlignment="1">
      <alignment horizontal="center"/>
    </xf>
    <xf numFmtId="0" fontId="23" fillId="8" borderId="4" xfId="0" applyFont="1" applyFill="1" applyBorder="1" applyAlignment="1">
      <alignment horizontal="center" vertical="center" wrapText="1"/>
    </xf>
    <xf numFmtId="14" fontId="18" fillId="0" borderId="4" xfId="0" applyNumberFormat="1" applyFont="1" applyBorder="1" applyAlignment="1">
      <alignment horizontal="center" vertical="center" wrapText="1"/>
    </xf>
    <xf numFmtId="0" fontId="9" fillId="7" borderId="12" xfId="0" applyFont="1" applyFill="1" applyBorder="1" applyAlignment="1">
      <alignment horizontal="center" wrapText="1"/>
    </xf>
    <xf numFmtId="0" fontId="29" fillId="0" borderId="3" xfId="0" applyFont="1" applyBorder="1" applyAlignment="1">
      <alignment horizontal="center" vertical="center" wrapText="1"/>
    </xf>
    <xf numFmtId="0" fontId="12"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6" fillId="0" borderId="7" xfId="0" applyFont="1" applyBorder="1" applyAlignment="1">
      <alignment horizontal="left" vertical="center" wrapText="1"/>
    </xf>
    <xf numFmtId="0" fontId="6" fillId="5" borderId="3"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14" fillId="0" borderId="4" xfId="0" applyFont="1" applyBorder="1" applyAlignment="1">
      <alignment horizontal="center" wrapText="1"/>
    </xf>
    <xf numFmtId="0" fontId="14" fillId="0" borderId="5" xfId="0" applyFont="1" applyBorder="1" applyAlignment="1">
      <alignment horizont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4" xfId="0" applyFont="1" applyBorder="1" applyAlignment="1">
      <alignment horizontal="center" wrapText="1"/>
    </xf>
    <xf numFmtId="0" fontId="13" fillId="0" borderId="5" xfId="0" applyFont="1" applyBorder="1" applyAlignment="1">
      <alignment horizontal="center" wrapText="1"/>
    </xf>
    <xf numFmtId="0" fontId="20" fillId="0" borderId="4" xfId="0" applyFont="1" applyBorder="1" applyAlignment="1">
      <alignment horizontal="center"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6" fillId="0" borderId="11"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left" vertical="center"/>
    </xf>
    <xf numFmtId="0" fontId="6" fillId="0" borderId="6" xfId="0" applyFont="1" applyBorder="1" applyAlignment="1">
      <alignment horizontal="left" vertical="center"/>
    </xf>
    <xf numFmtId="0" fontId="6" fillId="0" borderId="5" xfId="0" applyFont="1" applyBorder="1" applyAlignment="1">
      <alignment horizontal="left" vertical="center"/>
    </xf>
    <xf numFmtId="0" fontId="18" fillId="0" borderId="4"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5" xfId="0" applyFont="1" applyBorder="1" applyAlignment="1">
      <alignment horizontal="center" vertical="center" wrapText="1"/>
    </xf>
    <xf numFmtId="0" fontId="6" fillId="0" borderId="3" xfId="0" applyFont="1" applyBorder="1" applyAlignment="1">
      <alignment horizontal="left" vertical="center" wrapText="1"/>
    </xf>
    <xf numFmtId="0" fontId="21" fillId="0" borderId="13" xfId="0" applyFont="1" applyBorder="1" applyAlignment="1">
      <alignment horizontal="left" vertical="center" wrapText="1"/>
    </xf>
    <xf numFmtId="0" fontId="21" fillId="0" borderId="14" xfId="0" applyFont="1" applyBorder="1" applyAlignment="1">
      <alignment horizontal="left" vertical="center" wrapText="1"/>
    </xf>
    <xf numFmtId="0" fontId="21" fillId="0" borderId="22" xfId="0" applyFont="1" applyBorder="1" applyAlignment="1">
      <alignment horizontal="left" vertical="center" wrapText="1"/>
    </xf>
    <xf numFmtId="0" fontId="21" fillId="0" borderId="15" xfId="0" applyFont="1" applyBorder="1" applyAlignment="1">
      <alignment horizontal="left" vertical="center" wrapText="1"/>
    </xf>
    <xf numFmtId="0" fontId="22" fillId="0" borderId="19" xfId="0" applyFont="1" applyBorder="1" applyAlignment="1">
      <alignment horizontal="center" vertical="center"/>
    </xf>
    <xf numFmtId="0" fontId="22" fillId="0" borderId="20" xfId="0" applyFont="1" applyBorder="1" applyAlignment="1">
      <alignment horizontal="center" vertical="center"/>
    </xf>
    <xf numFmtId="0" fontId="23" fillId="2" borderId="3" xfId="0" applyFont="1" applyFill="1" applyBorder="1" applyAlignment="1">
      <alignment horizontal="center" vertical="center"/>
    </xf>
    <xf numFmtId="0" fontId="24" fillId="6" borderId="3" xfId="0" applyFont="1" applyFill="1" applyBorder="1" applyAlignment="1">
      <alignment horizontal="center" vertical="center"/>
    </xf>
    <xf numFmtId="0" fontId="28" fillId="0" borderId="3" xfId="0" applyFont="1" applyFill="1" applyBorder="1" applyAlignment="1">
      <alignment horizontal="center" wrapText="1"/>
    </xf>
    <xf numFmtId="0" fontId="21" fillId="0" borderId="0" xfId="0" applyFont="1" applyAlignment="1">
      <alignment horizontal="center"/>
    </xf>
    <xf numFmtId="0" fontId="26" fillId="8" borderId="4" xfId="0" applyFont="1" applyFill="1" applyBorder="1" applyAlignment="1">
      <alignment horizontal="center" vertical="center" wrapText="1"/>
    </xf>
    <xf numFmtId="0" fontId="26" fillId="8" borderId="5" xfId="0" applyFont="1" applyFill="1" applyBorder="1" applyAlignment="1">
      <alignment horizontal="center" vertical="center" wrapText="1"/>
    </xf>
    <xf numFmtId="0" fontId="26" fillId="7" borderId="4" xfId="0" applyFont="1" applyFill="1" applyBorder="1" applyAlignment="1">
      <alignment horizontal="center" vertical="center" wrapText="1"/>
    </xf>
    <xf numFmtId="0" fontId="26" fillId="7" borderId="5" xfId="0" applyFont="1" applyFill="1" applyBorder="1" applyAlignment="1">
      <alignment horizontal="center" vertical="center" wrapText="1"/>
    </xf>
    <xf numFmtId="0" fontId="18" fillId="0" borderId="3" xfId="0" applyFont="1" applyBorder="1" applyAlignment="1">
      <alignment horizontal="center" vertical="center" wrapText="1"/>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5" xfId="0" applyFont="1" applyFill="1" applyBorder="1" applyAlignment="1">
      <alignment horizontal="center" vertical="center"/>
    </xf>
    <xf numFmtId="0" fontId="11" fillId="10" borderId="11" xfId="0" applyFont="1" applyFill="1" applyBorder="1" applyAlignment="1">
      <alignment horizontal="center" vertical="center" wrapText="1"/>
    </xf>
    <xf numFmtId="0" fontId="11" fillId="10" borderId="7"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3" xfId="0" applyFont="1" applyFill="1" applyBorder="1" applyAlignment="1">
      <alignment horizontal="center" vertical="center"/>
    </xf>
    <xf numFmtId="0" fontId="11" fillId="2" borderId="23" xfId="0" applyFont="1" applyFill="1" applyBorder="1" applyAlignment="1">
      <alignment horizontal="center" vertical="center"/>
    </xf>
    <xf numFmtId="0" fontId="11" fillId="2" borderId="8" xfId="0" applyFont="1" applyFill="1" applyBorder="1" applyAlignment="1">
      <alignment horizontal="center" vertical="center"/>
    </xf>
    <xf numFmtId="0" fontId="8" fillId="4" borderId="9"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0" fillId="0" borderId="0" xfId="0" applyAlignment="1">
      <alignment horizontal="center"/>
    </xf>
    <xf numFmtId="0" fontId="18" fillId="5" borderId="6" xfId="0" applyFont="1" applyFill="1" applyBorder="1" applyAlignment="1">
      <alignment horizontal="center" vertical="center" wrapText="1"/>
    </xf>
    <xf numFmtId="0" fontId="18" fillId="5" borderId="5"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1" fillId="0" borderId="0" xfId="0" applyFont="1" applyAlignment="1">
      <alignment horizontal="center" vertical="center" wrapText="1"/>
    </xf>
    <xf numFmtId="0" fontId="6" fillId="0" borderId="4" xfId="0" applyFont="1" applyBorder="1" applyAlignment="1">
      <alignment horizontal="left" vertical="center" wrapText="1"/>
    </xf>
    <xf numFmtId="0" fontId="6" fillId="0" borderId="6" xfId="0" applyFont="1" applyBorder="1" applyAlignment="1">
      <alignment horizontal="left" vertical="center" wrapText="1"/>
    </xf>
    <xf numFmtId="0" fontId="6" fillId="0" borderId="5" xfId="0" applyFont="1" applyBorder="1" applyAlignment="1">
      <alignment horizontal="left" vertical="center" wrapText="1"/>
    </xf>
    <xf numFmtId="0" fontId="16" fillId="0" borderId="0" xfId="0" applyFont="1" applyAlignment="1">
      <alignment horizontal="center" vertical="center"/>
    </xf>
    <xf numFmtId="0" fontId="19" fillId="0" borderId="4" xfId="0" applyFont="1" applyBorder="1" applyAlignment="1">
      <alignment horizontal="center" vertical="center"/>
    </xf>
    <xf numFmtId="0" fontId="19" fillId="0" borderId="6" xfId="0" applyFont="1" applyBorder="1" applyAlignment="1">
      <alignment horizontal="center" vertical="center"/>
    </xf>
    <xf numFmtId="0" fontId="11" fillId="2" borderId="11"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23" fillId="2" borderId="4" xfId="0" applyFont="1" applyFill="1" applyBorder="1" applyAlignment="1">
      <alignment horizontal="center" vertical="center"/>
    </xf>
    <xf numFmtId="0" fontId="23" fillId="2" borderId="6" xfId="0" applyFont="1" applyFill="1" applyBorder="1" applyAlignment="1">
      <alignment horizontal="center" vertical="center"/>
    </xf>
    <xf numFmtId="0" fontId="9" fillId="6" borderId="6"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2" fillId="0" borderId="4" xfId="0" applyFont="1" applyBorder="1" applyAlignment="1">
      <alignment horizontal="center" wrapText="1"/>
    </xf>
    <xf numFmtId="0" fontId="2" fillId="0" borderId="5" xfId="0" applyFont="1" applyBorder="1" applyAlignment="1">
      <alignment horizontal="center" wrapText="1"/>
    </xf>
    <xf numFmtId="0" fontId="23" fillId="8" borderId="4" xfId="0" applyFont="1" applyFill="1" applyBorder="1" applyAlignment="1">
      <alignment horizontal="center" vertical="center" wrapText="1"/>
    </xf>
    <xf numFmtId="0" fontId="23" fillId="8" borderId="5" xfId="0" applyFont="1" applyFill="1" applyBorder="1" applyAlignment="1">
      <alignment horizontal="center" vertical="center" wrapText="1"/>
    </xf>
    <xf numFmtId="0" fontId="23" fillId="7" borderId="4" xfId="0" applyFont="1" applyFill="1" applyBorder="1" applyAlignment="1">
      <alignment horizontal="center" vertical="center"/>
    </xf>
    <xf numFmtId="0" fontId="23" fillId="7" borderId="5" xfId="0" applyFont="1" applyFill="1" applyBorder="1" applyAlignment="1">
      <alignment horizontal="center" vertical="center"/>
    </xf>
    <xf numFmtId="0" fontId="6" fillId="0" borderId="3" xfId="0" applyFont="1" applyBorder="1" applyAlignment="1">
      <alignment horizontal="center"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32" fillId="0" borderId="19" xfId="0" applyFont="1" applyBorder="1" applyAlignment="1">
      <alignment horizontal="center"/>
    </xf>
    <xf numFmtId="0" fontId="32" fillId="0" borderId="20" xfId="0" applyFont="1" applyBorder="1" applyAlignment="1">
      <alignment horizontal="center"/>
    </xf>
    <xf numFmtId="0" fontId="32" fillId="0" borderId="21" xfId="0" applyFont="1" applyBorder="1" applyAlignment="1">
      <alignment horizont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1" fillId="10" borderId="8" xfId="0" applyFont="1" applyFill="1" applyBorder="1" applyAlignment="1">
      <alignment horizontal="center" vertical="center" wrapText="1"/>
    </xf>
    <xf numFmtId="0" fontId="11" fillId="10" borderId="2" xfId="0" applyFont="1" applyFill="1" applyBorder="1" applyAlignment="1">
      <alignment horizontal="center" vertical="center" wrapText="1"/>
    </xf>
    <xf numFmtId="0" fontId="19" fillId="0" borderId="5" xfId="0" applyFont="1" applyBorder="1" applyAlignment="1">
      <alignment horizontal="center" vertical="center"/>
    </xf>
    <xf numFmtId="0" fontId="30" fillId="2" borderId="1" xfId="0" applyFont="1" applyFill="1" applyBorder="1" applyAlignment="1">
      <alignment horizontal="center" vertical="center" wrapText="1"/>
    </xf>
    <xf numFmtId="0" fontId="30" fillId="2" borderId="1" xfId="0" applyFont="1" applyFill="1" applyBorder="1" applyAlignment="1">
      <alignment horizontal="center" vertical="center"/>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8" fillId="9" borderId="4" xfId="0" applyFont="1" applyFill="1" applyBorder="1" applyAlignment="1">
      <alignment horizontal="center" wrapText="1"/>
    </xf>
    <xf numFmtId="0" fontId="8" fillId="9" borderId="5" xfId="0" applyFont="1" applyFill="1" applyBorder="1" applyAlignment="1">
      <alignment horizontal="center" wrapText="1"/>
    </xf>
    <xf numFmtId="0" fontId="6" fillId="0" borderId="3" xfId="0" applyFont="1" applyBorder="1" applyAlignment="1">
      <alignment horizontal="left" vertical="center"/>
    </xf>
    <xf numFmtId="0" fontId="18" fillId="0" borderId="9" xfId="0" applyFont="1" applyBorder="1" applyAlignment="1">
      <alignment horizontal="center" vertical="center" wrapText="1"/>
    </xf>
    <xf numFmtId="0" fontId="18" fillId="0" borderId="2" xfId="0" applyFont="1" applyBorder="1" applyAlignment="1">
      <alignment horizontal="center" vertical="center" wrapText="1"/>
    </xf>
    <xf numFmtId="0" fontId="6" fillId="0" borderId="4" xfId="0" applyFont="1" applyBorder="1" applyAlignment="1">
      <alignment vertical="center" wrapText="1"/>
    </xf>
    <xf numFmtId="0" fontId="6" fillId="0" borderId="6" xfId="0" applyFont="1" applyBorder="1" applyAlignment="1">
      <alignment vertical="center" wrapText="1"/>
    </xf>
    <xf numFmtId="0" fontId="20" fillId="0" borderId="3"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DDC9A3"/>
      <color rgb="FF235B4E"/>
      <color rgb="FF9F2241"/>
      <color rgb="FFDF1995"/>
      <color rgb="FF43B0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xdr:col>
      <xdr:colOff>33131</xdr:colOff>
      <xdr:row>0</xdr:row>
      <xdr:rowOff>77304</xdr:rowOff>
    </xdr:from>
    <xdr:to>
      <xdr:col>7</xdr:col>
      <xdr:colOff>1392137</xdr:colOff>
      <xdr:row>3</xdr:row>
      <xdr:rowOff>127472</xdr:rowOff>
    </xdr:to>
    <xdr:pic>
      <xdr:nvPicPr>
        <xdr:cNvPr id="3" name="Imagen 2">
          <a:extLst>
            <a:ext uri="{FF2B5EF4-FFF2-40B4-BE49-F238E27FC236}">
              <a16:creationId xmlns:a16="http://schemas.microsoft.com/office/drawing/2014/main" xmlns="" id="{60E0AB1E-7258-5F4B-B51F-99F581F5EE60}"/>
            </a:ext>
          </a:extLst>
        </xdr:cNvPr>
        <xdr:cNvPicPr>
          <a:picLocks noChangeAspect="1"/>
        </xdr:cNvPicPr>
      </xdr:nvPicPr>
      <xdr:blipFill>
        <a:blip xmlns:r="http://schemas.openxmlformats.org/officeDocument/2006/relationships" r:embed="rId1"/>
        <a:stretch>
          <a:fillRect/>
        </a:stretch>
      </xdr:blipFill>
      <xdr:spPr>
        <a:xfrm>
          <a:off x="2661479" y="77304"/>
          <a:ext cx="6228080" cy="6133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404502</xdr:colOff>
      <xdr:row>0</xdr:row>
      <xdr:rowOff>72988</xdr:rowOff>
    </xdr:from>
    <xdr:to>
      <xdr:col>7</xdr:col>
      <xdr:colOff>1743717</xdr:colOff>
      <xdr:row>3</xdr:row>
      <xdr:rowOff>114873</xdr:rowOff>
    </xdr:to>
    <xdr:pic>
      <xdr:nvPicPr>
        <xdr:cNvPr id="2" name="Imagen 1">
          <a:extLst>
            <a:ext uri="{FF2B5EF4-FFF2-40B4-BE49-F238E27FC236}">
              <a16:creationId xmlns:a16="http://schemas.microsoft.com/office/drawing/2014/main" xmlns="" id="{2BDEC0D7-B9D9-3A4B-80E4-900DC5D31FC3}"/>
            </a:ext>
          </a:extLst>
        </xdr:cNvPr>
        <xdr:cNvPicPr>
          <a:picLocks noChangeAspect="1"/>
        </xdr:cNvPicPr>
      </xdr:nvPicPr>
      <xdr:blipFill>
        <a:blip xmlns:r="http://schemas.openxmlformats.org/officeDocument/2006/relationships" r:embed="rId1"/>
        <a:stretch>
          <a:fillRect/>
        </a:stretch>
      </xdr:blipFill>
      <xdr:spPr>
        <a:xfrm>
          <a:off x="2404387" y="72988"/>
          <a:ext cx="6216402" cy="6111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tabSelected="1" topLeftCell="A7" zoomScale="75" zoomScaleNormal="160" workbookViewId="0">
      <selection activeCell="Q18" sqref="Q18"/>
    </sheetView>
  </sheetViews>
  <sheetFormatPr baseColWidth="10" defaultRowHeight="15" x14ac:dyDescent="0.25"/>
  <cols>
    <col min="1" max="6" width="10.85546875" customWidth="1"/>
    <col min="7" max="7" width="20.85546875" customWidth="1"/>
    <col min="8" max="8" width="33.85546875" customWidth="1"/>
    <col min="9" max="9" width="12.85546875" customWidth="1"/>
  </cols>
  <sheetData>
    <row r="1" spans="1:12" x14ac:dyDescent="0.25">
      <c r="B1" s="98"/>
      <c r="C1" s="98"/>
      <c r="D1" s="98"/>
      <c r="E1" s="98"/>
      <c r="F1" s="98"/>
      <c r="G1" s="98"/>
      <c r="H1" s="40"/>
    </row>
    <row r="2" spans="1:12" x14ac:dyDescent="0.25">
      <c r="B2" s="98"/>
      <c r="C2" s="98"/>
      <c r="D2" s="98"/>
      <c r="E2" s="98"/>
      <c r="F2" s="98"/>
      <c r="G2" s="98"/>
      <c r="H2" s="40"/>
    </row>
    <row r="3" spans="1:12" x14ac:dyDescent="0.25">
      <c r="B3" s="98"/>
      <c r="C3" s="98"/>
      <c r="D3" s="98"/>
      <c r="E3" s="98"/>
      <c r="F3" s="98"/>
      <c r="G3" s="98"/>
      <c r="H3" s="40"/>
    </row>
    <row r="4" spans="1:12" x14ac:dyDescent="0.25">
      <c r="B4" s="98"/>
      <c r="C4" s="98"/>
      <c r="D4" s="98"/>
      <c r="E4" s="98"/>
      <c r="F4" s="98"/>
      <c r="G4" s="98"/>
      <c r="H4" s="40"/>
    </row>
    <row r="5" spans="1:12" x14ac:dyDescent="0.25">
      <c r="B5" s="10"/>
      <c r="C5" s="10"/>
      <c r="D5" s="10"/>
      <c r="E5" s="10"/>
      <c r="F5" s="10"/>
      <c r="G5" s="10"/>
      <c r="H5" s="40"/>
    </row>
    <row r="6" spans="1:12" ht="18" x14ac:dyDescent="0.25">
      <c r="A6" s="12" t="s">
        <v>35</v>
      </c>
    </row>
    <row r="7" spans="1:12" s="15" customFormat="1" ht="15" customHeight="1" x14ac:dyDescent="0.25">
      <c r="A7" s="101" t="s">
        <v>55</v>
      </c>
      <c r="B7" s="101"/>
      <c r="C7" s="101"/>
      <c r="D7" s="101"/>
      <c r="E7" s="101"/>
      <c r="F7" s="101"/>
      <c r="G7" s="101"/>
      <c r="H7" s="101"/>
      <c r="I7" s="101"/>
    </row>
    <row r="8" spans="1:12" s="17" customFormat="1" x14ac:dyDescent="0.25">
      <c r="A8" s="102"/>
      <c r="B8" s="102"/>
      <c r="C8" s="102"/>
      <c r="D8" s="102"/>
      <c r="E8" s="102"/>
      <c r="F8" s="102"/>
      <c r="G8" s="102"/>
      <c r="H8" s="102"/>
      <c r="I8" s="102"/>
    </row>
    <row r="9" spans="1:12" ht="20.100000000000001" customHeight="1" x14ac:dyDescent="0.25">
      <c r="A9" s="16" t="s">
        <v>0</v>
      </c>
      <c r="B9" s="66" t="s">
        <v>29</v>
      </c>
      <c r="C9" s="68"/>
      <c r="D9" s="16" t="s">
        <v>22</v>
      </c>
      <c r="E9" s="66" t="s">
        <v>30</v>
      </c>
      <c r="F9" s="68"/>
      <c r="G9" s="22" t="s">
        <v>23</v>
      </c>
      <c r="H9" s="66" t="s">
        <v>37</v>
      </c>
      <c r="I9" s="68"/>
    </row>
    <row r="10" spans="1:12" ht="39.75" customHeight="1" x14ac:dyDescent="0.25">
      <c r="A10" s="69" t="s">
        <v>1</v>
      </c>
      <c r="B10" s="69"/>
      <c r="C10" s="42">
        <v>44462</v>
      </c>
      <c r="D10" s="103" t="s">
        <v>34</v>
      </c>
      <c r="E10" s="104"/>
      <c r="F10" s="105"/>
      <c r="G10" s="99" t="s">
        <v>57</v>
      </c>
      <c r="H10" s="99"/>
      <c r="I10" s="100"/>
      <c r="J10" s="34"/>
      <c r="K10" s="33"/>
    </row>
    <row r="11" spans="1:12" ht="39.75" customHeight="1" x14ac:dyDescent="0.25">
      <c r="A11" s="69" t="s">
        <v>39</v>
      </c>
      <c r="B11" s="69"/>
      <c r="C11" s="58" t="s">
        <v>2</v>
      </c>
      <c r="D11" s="59"/>
      <c r="E11" s="59"/>
      <c r="F11" s="59"/>
      <c r="G11" s="60"/>
      <c r="H11" s="34" t="s">
        <v>54</v>
      </c>
      <c r="I11" s="33">
        <v>167</v>
      </c>
    </row>
    <row r="12" spans="1:12" ht="23.25" customHeight="1" x14ac:dyDescent="0.25">
      <c r="A12" s="63" t="s">
        <v>40</v>
      </c>
      <c r="B12" s="64"/>
      <c r="C12" s="64"/>
      <c r="D12" s="65"/>
      <c r="E12" s="66"/>
      <c r="F12" s="67"/>
      <c r="G12" s="68"/>
      <c r="H12" s="61" t="s">
        <v>50</v>
      </c>
      <c r="I12" s="84">
        <v>6</v>
      </c>
    </row>
    <row r="13" spans="1:12" ht="23.25" customHeight="1" x14ac:dyDescent="0.25">
      <c r="A13" s="63" t="s">
        <v>53</v>
      </c>
      <c r="B13" s="64"/>
      <c r="C13" s="64"/>
      <c r="D13" s="65"/>
      <c r="E13" s="66"/>
      <c r="F13" s="67"/>
      <c r="G13" s="68"/>
      <c r="H13" s="62"/>
      <c r="I13" s="84"/>
    </row>
    <row r="14" spans="1:12" ht="27" customHeight="1" x14ac:dyDescent="0.25">
      <c r="A14" s="88" t="s">
        <v>36</v>
      </c>
      <c r="B14" s="92" t="s">
        <v>3</v>
      </c>
      <c r="C14" s="93"/>
      <c r="D14" s="85" t="s">
        <v>27</v>
      </c>
      <c r="E14" s="86"/>
      <c r="F14" s="87"/>
      <c r="G14" s="94" t="s">
        <v>5</v>
      </c>
      <c r="H14" s="95"/>
      <c r="I14" s="90" t="s">
        <v>42</v>
      </c>
    </row>
    <row r="15" spans="1:12" ht="15.95" customHeight="1" x14ac:dyDescent="0.25">
      <c r="A15" s="89"/>
      <c r="B15" s="50" t="s">
        <v>6</v>
      </c>
      <c r="C15" s="50" t="s">
        <v>7</v>
      </c>
      <c r="D15" s="50" t="s">
        <v>8</v>
      </c>
      <c r="E15" s="50" t="s">
        <v>9</v>
      </c>
      <c r="F15" s="50" t="s">
        <v>10</v>
      </c>
      <c r="G15" s="96" t="s">
        <v>11</v>
      </c>
      <c r="H15" s="97"/>
      <c r="I15" s="91"/>
    </row>
    <row r="16" spans="1:12" ht="21.95" customHeight="1" x14ac:dyDescent="0.35">
      <c r="A16" s="21">
        <v>1</v>
      </c>
      <c r="B16" s="19">
        <v>4</v>
      </c>
      <c r="C16" s="19">
        <v>4</v>
      </c>
      <c r="D16" s="19">
        <v>3</v>
      </c>
      <c r="E16" s="19">
        <v>4</v>
      </c>
      <c r="F16" s="19">
        <v>3</v>
      </c>
      <c r="G16" s="54" t="s">
        <v>12</v>
      </c>
      <c r="H16" s="55"/>
      <c r="I16" s="37">
        <f>SUM(B16:F16)/5</f>
        <v>3.6</v>
      </c>
      <c r="J16" s="18"/>
      <c r="K16" s="2"/>
      <c r="L16" s="2"/>
    </row>
    <row r="17" spans="1:9" ht="21.95" customHeight="1" x14ac:dyDescent="0.35">
      <c r="A17" s="21">
        <v>2</v>
      </c>
      <c r="B17" s="19">
        <v>3</v>
      </c>
      <c r="C17" s="19">
        <v>3</v>
      </c>
      <c r="D17" s="19">
        <v>3</v>
      </c>
      <c r="E17" s="19">
        <v>3</v>
      </c>
      <c r="F17" s="19">
        <v>3</v>
      </c>
      <c r="G17" s="54" t="s">
        <v>13</v>
      </c>
      <c r="H17" s="55"/>
      <c r="I17" s="38">
        <f t="shared" ref="I17:I21" si="0">SUM(B17:F17)/5</f>
        <v>3</v>
      </c>
    </row>
    <row r="18" spans="1:9" ht="21.95" customHeight="1" x14ac:dyDescent="0.35">
      <c r="A18" s="21">
        <v>3</v>
      </c>
      <c r="B18" s="19">
        <v>3</v>
      </c>
      <c r="C18" s="19">
        <v>2</v>
      </c>
      <c r="D18" s="19">
        <v>3</v>
      </c>
      <c r="E18" s="19">
        <v>3</v>
      </c>
      <c r="F18" s="19">
        <v>3</v>
      </c>
      <c r="G18" s="54" t="s">
        <v>14</v>
      </c>
      <c r="H18" s="55"/>
      <c r="I18" s="38">
        <f>SUM(B18:F18)/5</f>
        <v>2.8</v>
      </c>
    </row>
    <row r="19" spans="1:9" ht="21.95" customHeight="1" x14ac:dyDescent="0.35">
      <c r="A19" s="21">
        <v>4</v>
      </c>
      <c r="B19" s="19">
        <v>5</v>
      </c>
      <c r="C19" s="19">
        <v>4</v>
      </c>
      <c r="D19" s="19">
        <v>5</v>
      </c>
      <c r="E19" s="19">
        <v>4</v>
      </c>
      <c r="F19" s="19">
        <v>3</v>
      </c>
      <c r="G19" s="54" t="s">
        <v>15</v>
      </c>
      <c r="H19" s="55"/>
      <c r="I19" s="38">
        <f t="shared" si="0"/>
        <v>4.2</v>
      </c>
    </row>
    <row r="20" spans="1:9" ht="21.95" customHeight="1" x14ac:dyDescent="0.35">
      <c r="A20" s="21">
        <v>5</v>
      </c>
      <c r="B20" s="19">
        <v>3</v>
      </c>
      <c r="C20" s="19">
        <v>4</v>
      </c>
      <c r="D20" s="19">
        <v>3</v>
      </c>
      <c r="E20" s="19">
        <v>3</v>
      </c>
      <c r="F20" s="19">
        <v>2</v>
      </c>
      <c r="G20" s="54" t="s">
        <v>38</v>
      </c>
      <c r="H20" s="55"/>
      <c r="I20" s="38">
        <f t="shared" si="0"/>
        <v>3</v>
      </c>
    </row>
    <row r="21" spans="1:9" ht="21.95" customHeight="1" x14ac:dyDescent="0.35">
      <c r="A21" s="21">
        <v>6</v>
      </c>
      <c r="B21" s="19">
        <v>2</v>
      </c>
      <c r="C21" s="19">
        <v>4</v>
      </c>
      <c r="D21" s="19">
        <v>3</v>
      </c>
      <c r="E21" s="19">
        <v>4</v>
      </c>
      <c r="F21" s="19">
        <v>2</v>
      </c>
      <c r="G21" s="54" t="s">
        <v>38</v>
      </c>
      <c r="H21" s="55"/>
      <c r="I21" s="38">
        <f t="shared" si="0"/>
        <v>3</v>
      </c>
    </row>
    <row r="22" spans="1:9" ht="21.95" customHeight="1" x14ac:dyDescent="0.35">
      <c r="A22" s="21">
        <v>7</v>
      </c>
      <c r="B22" s="19"/>
      <c r="C22" s="19"/>
      <c r="D22" s="19"/>
      <c r="E22" s="19"/>
      <c r="F22" s="19"/>
      <c r="G22" s="56"/>
      <c r="H22" s="57"/>
      <c r="I22" s="38">
        <f>SUM(B22:F22)/5</f>
        <v>0</v>
      </c>
    </row>
    <row r="23" spans="1:9" ht="21.95" customHeight="1" x14ac:dyDescent="0.35">
      <c r="A23" s="21">
        <v>8</v>
      </c>
      <c r="B23" s="19"/>
      <c r="C23" s="19"/>
      <c r="D23" s="19"/>
      <c r="E23" s="19"/>
      <c r="F23" s="19"/>
      <c r="G23" s="56"/>
      <c r="H23" s="57"/>
      <c r="I23" s="38">
        <f t="shared" ref="I23:I43" si="1">SUM(B23:F23)/5</f>
        <v>0</v>
      </c>
    </row>
    <row r="24" spans="1:9" ht="21.95" customHeight="1" x14ac:dyDescent="0.35">
      <c r="A24" s="21">
        <v>9</v>
      </c>
      <c r="B24" s="19"/>
      <c r="C24" s="19"/>
      <c r="D24" s="19"/>
      <c r="E24" s="19"/>
      <c r="F24" s="19"/>
      <c r="G24" s="56"/>
      <c r="H24" s="57"/>
      <c r="I24" s="38">
        <f t="shared" si="1"/>
        <v>0</v>
      </c>
    </row>
    <row r="25" spans="1:9" ht="21.95" customHeight="1" x14ac:dyDescent="0.35">
      <c r="A25" s="21">
        <v>10</v>
      </c>
      <c r="B25" s="19"/>
      <c r="C25" s="19"/>
      <c r="D25" s="19"/>
      <c r="E25" s="19"/>
      <c r="F25" s="19"/>
      <c r="G25" s="52"/>
      <c r="H25" s="53"/>
      <c r="I25" s="38">
        <f t="shared" si="1"/>
        <v>0</v>
      </c>
    </row>
    <row r="26" spans="1:9" ht="21.95" customHeight="1" x14ac:dyDescent="0.35">
      <c r="A26" s="21">
        <v>11</v>
      </c>
      <c r="B26" s="19"/>
      <c r="C26" s="19"/>
      <c r="D26" s="19"/>
      <c r="E26" s="19"/>
      <c r="F26" s="19"/>
      <c r="G26" s="52"/>
      <c r="H26" s="53"/>
      <c r="I26" s="38">
        <f t="shared" si="1"/>
        <v>0</v>
      </c>
    </row>
    <row r="27" spans="1:9" ht="21.95" customHeight="1" x14ac:dyDescent="0.35">
      <c r="A27" s="21">
        <v>12</v>
      </c>
      <c r="B27" s="19"/>
      <c r="C27" s="19"/>
      <c r="D27" s="19"/>
      <c r="E27" s="19"/>
      <c r="F27" s="19"/>
      <c r="G27" s="52"/>
      <c r="H27" s="53"/>
      <c r="I27" s="38">
        <f t="shared" si="1"/>
        <v>0</v>
      </c>
    </row>
    <row r="28" spans="1:9" ht="21.95" customHeight="1" x14ac:dyDescent="0.35">
      <c r="A28" s="21">
        <v>13</v>
      </c>
      <c r="B28" s="19"/>
      <c r="C28" s="19"/>
      <c r="D28" s="19"/>
      <c r="E28" s="19"/>
      <c r="F28" s="19"/>
      <c r="G28" s="52"/>
      <c r="H28" s="53"/>
      <c r="I28" s="38">
        <f t="shared" si="1"/>
        <v>0</v>
      </c>
    </row>
    <row r="29" spans="1:9" ht="21.95" customHeight="1" x14ac:dyDescent="0.35">
      <c r="A29" s="21">
        <v>14</v>
      </c>
      <c r="B29" s="19"/>
      <c r="C29" s="19"/>
      <c r="D29" s="19"/>
      <c r="E29" s="19"/>
      <c r="F29" s="19"/>
      <c r="G29" s="52"/>
      <c r="H29" s="53"/>
      <c r="I29" s="38">
        <f t="shared" si="1"/>
        <v>0</v>
      </c>
    </row>
    <row r="30" spans="1:9" ht="21.95" customHeight="1" x14ac:dyDescent="0.35">
      <c r="A30" s="21">
        <v>15</v>
      </c>
      <c r="B30" s="19"/>
      <c r="C30" s="19"/>
      <c r="D30" s="19"/>
      <c r="E30" s="19"/>
      <c r="F30" s="19"/>
      <c r="G30" s="52"/>
      <c r="H30" s="53"/>
      <c r="I30" s="38">
        <f t="shared" si="1"/>
        <v>0</v>
      </c>
    </row>
    <row r="31" spans="1:9" ht="21.95" customHeight="1" x14ac:dyDescent="0.35">
      <c r="A31" s="21">
        <v>16</v>
      </c>
      <c r="B31" s="19"/>
      <c r="C31" s="19"/>
      <c r="D31" s="19"/>
      <c r="E31" s="19"/>
      <c r="F31" s="19"/>
      <c r="G31" s="52"/>
      <c r="H31" s="53"/>
      <c r="I31" s="38">
        <f t="shared" si="1"/>
        <v>0</v>
      </c>
    </row>
    <row r="32" spans="1:9" ht="21.95" customHeight="1" x14ac:dyDescent="0.35">
      <c r="A32" s="21">
        <v>17</v>
      </c>
      <c r="B32" s="19"/>
      <c r="C32" s="19"/>
      <c r="D32" s="19"/>
      <c r="E32" s="19"/>
      <c r="F32" s="19"/>
      <c r="G32" s="52"/>
      <c r="H32" s="53"/>
      <c r="I32" s="38">
        <f t="shared" si="1"/>
        <v>0</v>
      </c>
    </row>
    <row r="33" spans="1:9" ht="21.95" customHeight="1" x14ac:dyDescent="0.35">
      <c r="A33" s="21">
        <v>18</v>
      </c>
      <c r="B33" s="19"/>
      <c r="C33" s="19"/>
      <c r="D33" s="19"/>
      <c r="E33" s="19"/>
      <c r="F33" s="19"/>
      <c r="G33" s="52"/>
      <c r="H33" s="53"/>
      <c r="I33" s="38">
        <f t="shared" si="1"/>
        <v>0</v>
      </c>
    </row>
    <row r="34" spans="1:9" ht="21.95" customHeight="1" x14ac:dyDescent="0.35">
      <c r="A34" s="21">
        <v>19</v>
      </c>
      <c r="B34" s="19"/>
      <c r="C34" s="19"/>
      <c r="D34" s="19"/>
      <c r="E34" s="19"/>
      <c r="F34" s="19"/>
      <c r="G34" s="52"/>
      <c r="H34" s="53"/>
      <c r="I34" s="38">
        <f t="shared" si="1"/>
        <v>0</v>
      </c>
    </row>
    <row r="35" spans="1:9" ht="21.95" customHeight="1" x14ac:dyDescent="0.35">
      <c r="A35" s="21">
        <v>20</v>
      </c>
      <c r="B35" s="19"/>
      <c r="C35" s="19"/>
      <c r="D35" s="19"/>
      <c r="E35" s="19"/>
      <c r="F35" s="19"/>
      <c r="G35" s="52"/>
      <c r="H35" s="53"/>
      <c r="I35" s="38">
        <f t="shared" si="1"/>
        <v>0</v>
      </c>
    </row>
    <row r="36" spans="1:9" ht="21.95" customHeight="1" x14ac:dyDescent="0.35">
      <c r="A36" s="21">
        <v>21</v>
      </c>
      <c r="B36" s="19"/>
      <c r="C36" s="19"/>
      <c r="D36" s="19"/>
      <c r="E36" s="19"/>
      <c r="F36" s="19"/>
      <c r="G36" s="52"/>
      <c r="H36" s="53"/>
      <c r="I36" s="38">
        <f t="shared" si="1"/>
        <v>0</v>
      </c>
    </row>
    <row r="37" spans="1:9" ht="21.95" customHeight="1" x14ac:dyDescent="0.35">
      <c r="A37" s="21">
        <v>22</v>
      </c>
      <c r="B37" s="19"/>
      <c r="C37" s="19"/>
      <c r="D37" s="19"/>
      <c r="E37" s="19"/>
      <c r="F37" s="19"/>
      <c r="G37" s="52"/>
      <c r="H37" s="53"/>
      <c r="I37" s="38">
        <f t="shared" si="1"/>
        <v>0</v>
      </c>
    </row>
    <row r="38" spans="1:9" ht="21.95" customHeight="1" x14ac:dyDescent="0.35">
      <c r="A38" s="21">
        <v>23</v>
      </c>
      <c r="B38" s="19"/>
      <c r="C38" s="19"/>
      <c r="D38" s="19"/>
      <c r="E38" s="19"/>
      <c r="F38" s="19"/>
      <c r="G38" s="52"/>
      <c r="H38" s="53"/>
      <c r="I38" s="38">
        <f t="shared" si="1"/>
        <v>0</v>
      </c>
    </row>
    <row r="39" spans="1:9" ht="21.95" customHeight="1" x14ac:dyDescent="0.35">
      <c r="A39" s="21">
        <v>24</v>
      </c>
      <c r="B39" s="19"/>
      <c r="C39" s="19"/>
      <c r="D39" s="19"/>
      <c r="E39" s="19"/>
      <c r="F39" s="19"/>
      <c r="G39" s="52"/>
      <c r="H39" s="53"/>
      <c r="I39" s="38">
        <f t="shared" si="1"/>
        <v>0</v>
      </c>
    </row>
    <row r="40" spans="1:9" ht="21.95" customHeight="1" x14ac:dyDescent="0.35">
      <c r="A40" s="21">
        <v>25</v>
      </c>
      <c r="B40" s="19"/>
      <c r="C40" s="19"/>
      <c r="D40" s="19"/>
      <c r="E40" s="19"/>
      <c r="F40" s="19"/>
      <c r="G40" s="52"/>
      <c r="H40" s="53"/>
      <c r="I40" s="38">
        <f t="shared" si="1"/>
        <v>0</v>
      </c>
    </row>
    <row r="41" spans="1:9" ht="21.95" customHeight="1" x14ac:dyDescent="0.35">
      <c r="A41" s="21">
        <v>26</v>
      </c>
      <c r="B41" s="19"/>
      <c r="C41" s="19"/>
      <c r="D41" s="19"/>
      <c r="E41" s="19"/>
      <c r="F41" s="19"/>
      <c r="G41" s="52"/>
      <c r="H41" s="53"/>
      <c r="I41" s="38">
        <f t="shared" si="1"/>
        <v>0</v>
      </c>
    </row>
    <row r="42" spans="1:9" ht="21.95" customHeight="1" x14ac:dyDescent="0.35">
      <c r="A42" s="21">
        <v>27</v>
      </c>
      <c r="B42" s="19"/>
      <c r="C42" s="19"/>
      <c r="D42" s="19"/>
      <c r="E42" s="19"/>
      <c r="F42" s="19"/>
      <c r="G42" s="52"/>
      <c r="H42" s="53"/>
      <c r="I42" s="38">
        <f t="shared" si="1"/>
        <v>0</v>
      </c>
    </row>
    <row r="43" spans="1:9" ht="21.95" customHeight="1" x14ac:dyDescent="0.35">
      <c r="A43" s="21">
        <v>28</v>
      </c>
      <c r="B43" s="19"/>
      <c r="C43" s="19"/>
      <c r="D43" s="19"/>
      <c r="E43" s="19"/>
      <c r="F43" s="19"/>
      <c r="G43" s="52"/>
      <c r="H43" s="53"/>
      <c r="I43" s="38">
        <f t="shared" si="1"/>
        <v>0</v>
      </c>
    </row>
    <row r="44" spans="1:9" ht="21.95" customHeight="1" x14ac:dyDescent="0.35">
      <c r="A44" s="21">
        <v>29</v>
      </c>
      <c r="B44" s="19"/>
      <c r="C44" s="19"/>
      <c r="D44" s="19"/>
      <c r="E44" s="19"/>
      <c r="F44" s="19"/>
      <c r="G44" s="52"/>
      <c r="H44" s="53"/>
      <c r="I44" s="38">
        <f>SUM(B44:F44)/5</f>
        <v>0</v>
      </c>
    </row>
    <row r="45" spans="1:9" ht="21.95" customHeight="1" x14ac:dyDescent="0.35">
      <c r="A45" s="21">
        <v>30</v>
      </c>
      <c r="B45" s="19"/>
      <c r="C45" s="19"/>
      <c r="D45" s="19"/>
      <c r="E45" s="19"/>
      <c r="F45" s="19"/>
      <c r="G45" s="52"/>
      <c r="H45" s="53"/>
      <c r="I45" s="38">
        <f>SUM(B45:F45)/5</f>
        <v>0</v>
      </c>
    </row>
    <row r="46" spans="1:9" x14ac:dyDescent="0.25">
      <c r="A46" s="78"/>
      <c r="B46" s="78"/>
      <c r="C46" s="78"/>
      <c r="D46" s="78"/>
      <c r="E46" s="78"/>
      <c r="F46" s="78"/>
      <c r="G46" s="78"/>
      <c r="H46" s="78"/>
      <c r="I46" s="78"/>
    </row>
    <row r="47" spans="1:9" s="2" customFormat="1" ht="33" customHeight="1" x14ac:dyDescent="0.35">
      <c r="A47" s="43" t="s">
        <v>44</v>
      </c>
      <c r="B47" s="36">
        <f>SUM(B16:B45)/I12</f>
        <v>3.3333333333333335</v>
      </c>
      <c r="C47" s="20">
        <f>SUM(C16:C45)/I12</f>
        <v>3.5</v>
      </c>
      <c r="D47" s="36">
        <f>SUM(D16:D45)/I12</f>
        <v>3.3333333333333335</v>
      </c>
      <c r="E47" s="20">
        <f>SUM(E16:E45)/I12</f>
        <v>3.5</v>
      </c>
      <c r="F47" s="36">
        <f>SUM(F16:F45)/I12</f>
        <v>2.6666666666666665</v>
      </c>
      <c r="G47" s="80" t="s">
        <v>16</v>
      </c>
      <c r="H47" s="81"/>
      <c r="I47" s="31">
        <f>SUM(I16:I45)/I12</f>
        <v>3.2666666666666662</v>
      </c>
    </row>
    <row r="48" spans="1:9" s="2" customFormat="1" ht="30" customHeight="1" x14ac:dyDescent="0.25">
      <c r="A48" s="76" t="s">
        <v>48</v>
      </c>
      <c r="B48" s="76"/>
      <c r="C48" s="76"/>
      <c r="D48" s="76"/>
      <c r="E48" s="77" t="str">
        <f>IF(AND(I47&gt;=1,I47&lt;2),"Deficiente",IF(AND(I47&gt;=2,I47&lt;3),"Regular",IF(AND(I47&gt;=3,I47&lt;4),"Bueno",IF(AND(I47&gt;=4,I47&lt;=5),"Muy Bueno",""))))</f>
        <v>Bueno</v>
      </c>
      <c r="F48" s="77"/>
      <c r="G48" s="82" t="s">
        <v>43</v>
      </c>
      <c r="H48" s="83"/>
      <c r="I48" s="32">
        <f>((SUM(B16:B45)+SUM(C16:C45)+SUM(D16:D45)+SUM(E16:E45)+SUM(F16:F45))/5)/I12</f>
        <v>3.2666666666666671</v>
      </c>
    </row>
    <row r="49" spans="1:9" ht="15.75" thickBot="1" x14ac:dyDescent="0.3">
      <c r="B49" s="9"/>
      <c r="C49" s="9"/>
      <c r="D49" s="9"/>
      <c r="F49" s="79"/>
      <c r="G49" s="79"/>
      <c r="H49" s="39"/>
    </row>
    <row r="50" spans="1:9" s="25" customFormat="1" ht="20.100000000000001" customHeight="1" x14ac:dyDescent="0.25">
      <c r="A50" s="74" t="s">
        <v>41</v>
      </c>
      <c r="B50" s="75"/>
      <c r="C50" s="75"/>
      <c r="D50" s="75"/>
      <c r="E50" s="75"/>
      <c r="F50" s="75"/>
      <c r="G50" s="75"/>
      <c r="H50" s="75"/>
      <c r="I50" s="75"/>
    </row>
    <row r="51" spans="1:9" ht="75" customHeight="1" thickBot="1" x14ac:dyDescent="0.3">
      <c r="A51" s="70" t="s">
        <v>26</v>
      </c>
      <c r="B51" s="71"/>
      <c r="C51" s="71"/>
      <c r="D51" s="71"/>
      <c r="E51" s="71"/>
      <c r="F51" s="71"/>
      <c r="G51" s="71"/>
      <c r="H51" s="72"/>
      <c r="I51" s="73"/>
    </row>
    <row r="52" spans="1:9" x14ac:dyDescent="0.25">
      <c r="C52" s="2"/>
      <c r="D52" s="2"/>
      <c r="F52" s="3"/>
      <c r="G52" s="3"/>
      <c r="H52" s="3"/>
      <c r="I52" s="3"/>
    </row>
    <row r="56" spans="1:9" ht="53.25" customHeight="1" x14ac:dyDescent="0.25"/>
    <row r="57" spans="1:9" ht="14.25" customHeight="1" x14ac:dyDescent="0.25"/>
  </sheetData>
  <mergeCells count="60">
    <mergeCell ref="B1:G4"/>
    <mergeCell ref="G10:I10"/>
    <mergeCell ref="B9:C9"/>
    <mergeCell ref="A10:B10"/>
    <mergeCell ref="A7:I8"/>
    <mergeCell ref="E9:F9"/>
    <mergeCell ref="H9:I9"/>
    <mergeCell ref="D10:F10"/>
    <mergeCell ref="I12:I13"/>
    <mergeCell ref="D14:F14"/>
    <mergeCell ref="A14:A15"/>
    <mergeCell ref="I14:I15"/>
    <mergeCell ref="B14:C14"/>
    <mergeCell ref="G14:H14"/>
    <mergeCell ref="G15:H15"/>
    <mergeCell ref="A51:I51"/>
    <mergeCell ref="A50:I50"/>
    <mergeCell ref="A48:D48"/>
    <mergeCell ref="E48:F48"/>
    <mergeCell ref="A46:I46"/>
    <mergeCell ref="F49:G49"/>
    <mergeCell ref="G47:H47"/>
    <mergeCell ref="G48:H48"/>
    <mergeCell ref="C11:G11"/>
    <mergeCell ref="H12:H13"/>
    <mergeCell ref="A12:D12"/>
    <mergeCell ref="A13:D13"/>
    <mergeCell ref="E12:G12"/>
    <mergeCell ref="E13:G13"/>
    <mergeCell ref="A11:B11"/>
    <mergeCell ref="G16:H16"/>
    <mergeCell ref="G17:H17"/>
    <mergeCell ref="G18:H18"/>
    <mergeCell ref="G19:H19"/>
    <mergeCell ref="G20:H20"/>
    <mergeCell ref="G21:H21"/>
    <mergeCell ref="G22:H22"/>
    <mergeCell ref="G23:H23"/>
    <mergeCell ref="G24:H24"/>
    <mergeCell ref="G25:H25"/>
    <mergeCell ref="G33:H33"/>
    <mergeCell ref="G34:H34"/>
    <mergeCell ref="G35:H35"/>
    <mergeCell ref="G26:H26"/>
    <mergeCell ref="G27:H27"/>
    <mergeCell ref="G28:H28"/>
    <mergeCell ref="G29:H29"/>
    <mergeCell ref="G30:H30"/>
    <mergeCell ref="G31:H31"/>
    <mergeCell ref="G32:H32"/>
    <mergeCell ref="G41:H41"/>
    <mergeCell ref="G42:H42"/>
    <mergeCell ref="G43:H43"/>
    <mergeCell ref="G44:H44"/>
    <mergeCell ref="G45:H45"/>
    <mergeCell ref="G36:H36"/>
    <mergeCell ref="G37:H37"/>
    <mergeCell ref="G38:H38"/>
    <mergeCell ref="G39:H39"/>
    <mergeCell ref="G40:H40"/>
  </mergeCells>
  <dataValidations count="2">
    <dataValidation allowBlank="1" showInputMessage="1" showErrorMessage="1" promptTitle="Tabla de puntuación" prompt="4 – 5      Muy Bueno_x000a_3 – 3.9   Bueno_x000a_2 – 2.9   Regular_x000a_1 – 1.9   Deficiente" sqref="A48:D48"/>
    <dataValidation type="list" allowBlank="1" showInputMessage="1" showErrorMessage="1" sqref="G10:I10">
      <formula1>"1. Autocuidado, 2. Recreación y manejo del tiempo libre, 3. Gestión Integral de Riesgos, 4. Espacios habitables sustentables, 5. Alimentación correcta y local, 6. Economía solidaria, 7. Sustentabilidad"</formula1>
    </dataValidation>
  </dataValidations>
  <pageMargins left="0.7" right="0.7" top="0.75" bottom="0.75" header="0.3" footer="0.3"/>
  <pageSetup orientation="portrait" r:id="rId1"/>
  <ignoredErrors>
    <ignoredError sqref="I21 I1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zoomScale="85" zoomScaleNormal="160" workbookViewId="0">
      <selection activeCell="C11" sqref="C11:G11"/>
    </sheetView>
  </sheetViews>
  <sheetFormatPr baseColWidth="10" defaultRowHeight="15" x14ac:dyDescent="0.25"/>
  <cols>
    <col min="1" max="1" width="11.85546875" customWidth="1"/>
    <col min="2" max="2" width="12.85546875" customWidth="1"/>
    <col min="3" max="6" width="10.85546875" customWidth="1"/>
    <col min="7" max="7" width="20.85546875" customWidth="1"/>
    <col min="8" max="8" width="33.85546875" customWidth="1"/>
    <col min="9" max="9" width="12.85546875" customWidth="1"/>
  </cols>
  <sheetData>
    <row r="1" spans="1:10" x14ac:dyDescent="0.25">
      <c r="B1" s="98"/>
      <c r="C1" s="98"/>
      <c r="D1" s="98"/>
      <c r="E1" s="98"/>
      <c r="F1" s="98"/>
      <c r="G1" s="98"/>
      <c r="H1" s="98"/>
    </row>
    <row r="2" spans="1:10" x14ac:dyDescent="0.25">
      <c r="B2" s="98"/>
      <c r="C2" s="98"/>
      <c r="D2" s="98"/>
      <c r="E2" s="98"/>
      <c r="F2" s="98"/>
      <c r="G2" s="98"/>
      <c r="H2" s="98"/>
    </row>
    <row r="3" spans="1:10" x14ac:dyDescent="0.25">
      <c r="B3" s="98"/>
      <c r="C3" s="98"/>
      <c r="D3" s="98"/>
      <c r="E3" s="98"/>
      <c r="F3" s="98"/>
      <c r="G3" s="98"/>
      <c r="H3" s="98"/>
    </row>
    <row r="4" spans="1:10" x14ac:dyDescent="0.25">
      <c r="B4" s="98"/>
      <c r="C4" s="98"/>
      <c r="D4" s="98"/>
      <c r="E4" s="98"/>
      <c r="F4" s="98"/>
      <c r="G4" s="98"/>
      <c r="H4" s="98"/>
    </row>
    <row r="5" spans="1:10" x14ac:dyDescent="0.25">
      <c r="B5" s="10"/>
      <c r="C5" s="10"/>
      <c r="D5" s="10"/>
      <c r="E5" s="10"/>
      <c r="F5" s="10"/>
      <c r="G5" s="10"/>
      <c r="H5" s="10"/>
    </row>
    <row r="6" spans="1:10" x14ac:dyDescent="0.25">
      <c r="B6" s="10"/>
      <c r="C6" s="10"/>
      <c r="D6" s="10"/>
      <c r="E6" s="10"/>
      <c r="F6" s="10"/>
      <c r="G6" s="10"/>
      <c r="H6" s="10"/>
    </row>
    <row r="7" spans="1:10" ht="18" x14ac:dyDescent="0.25">
      <c r="A7" s="106" t="s">
        <v>35</v>
      </c>
      <c r="B7" s="106"/>
      <c r="C7" s="106"/>
      <c r="D7" s="106"/>
      <c r="E7" s="106"/>
      <c r="F7" s="106"/>
      <c r="G7" s="106"/>
      <c r="H7" s="106"/>
      <c r="I7" s="106"/>
    </row>
    <row r="8" spans="1:10" s="25" customFormat="1" ht="24.95" customHeight="1" x14ac:dyDescent="0.25">
      <c r="A8" s="135" t="s">
        <v>55</v>
      </c>
      <c r="B8" s="136"/>
      <c r="C8" s="136"/>
      <c r="D8" s="136"/>
      <c r="E8" s="136"/>
      <c r="F8" s="136"/>
      <c r="G8" s="136"/>
      <c r="H8" s="136"/>
      <c r="I8" s="136"/>
    </row>
    <row r="9" spans="1:10" ht="20.100000000000001" customHeight="1" x14ac:dyDescent="0.25">
      <c r="A9" s="48" t="s">
        <v>0</v>
      </c>
      <c r="B9" s="144" t="s">
        <v>31</v>
      </c>
      <c r="C9" s="145"/>
      <c r="D9" s="48" t="s">
        <v>22</v>
      </c>
      <c r="E9" s="107" t="s">
        <v>32</v>
      </c>
      <c r="F9" s="134"/>
      <c r="G9" s="48" t="s">
        <v>23</v>
      </c>
      <c r="H9" s="66" t="s">
        <v>37</v>
      </c>
      <c r="I9" s="68"/>
    </row>
    <row r="10" spans="1:10" ht="20.100000000000001" customHeight="1" x14ac:dyDescent="0.3">
      <c r="A10" s="103" t="s">
        <v>1</v>
      </c>
      <c r="B10" s="105"/>
      <c r="C10" s="42">
        <v>44438</v>
      </c>
      <c r="D10" s="103" t="s">
        <v>34</v>
      </c>
      <c r="E10" s="104"/>
      <c r="F10" s="104"/>
      <c r="G10" s="148" t="s">
        <v>52</v>
      </c>
      <c r="H10" s="148"/>
      <c r="I10" s="148"/>
      <c r="J10" s="13"/>
    </row>
    <row r="11" spans="1:10" ht="27.95" customHeight="1" x14ac:dyDescent="0.25">
      <c r="A11" s="146" t="s">
        <v>56</v>
      </c>
      <c r="B11" s="147"/>
      <c r="C11" s="107" t="s">
        <v>46</v>
      </c>
      <c r="D11" s="108"/>
      <c r="E11" s="108"/>
      <c r="F11" s="108"/>
      <c r="G11" s="108"/>
      <c r="H11" s="49" t="s">
        <v>28</v>
      </c>
      <c r="I11" s="33">
        <v>167</v>
      </c>
    </row>
    <row r="12" spans="1:10" ht="20.100000000000001" customHeight="1" x14ac:dyDescent="0.25">
      <c r="A12" s="143" t="s">
        <v>45</v>
      </c>
      <c r="B12" s="143"/>
      <c r="C12" s="143"/>
      <c r="D12" s="143"/>
      <c r="E12" s="84" t="s">
        <v>33</v>
      </c>
      <c r="F12" s="84"/>
      <c r="G12" s="84"/>
      <c r="H12" s="123" t="s">
        <v>51</v>
      </c>
      <c r="I12" s="84">
        <v>5</v>
      </c>
    </row>
    <row r="13" spans="1:10" ht="20.100000000000001" customHeight="1" x14ac:dyDescent="0.25">
      <c r="A13" s="143" t="s">
        <v>53</v>
      </c>
      <c r="B13" s="143"/>
      <c r="C13" s="143"/>
      <c r="D13" s="143"/>
      <c r="E13" s="84"/>
      <c r="F13" s="84"/>
      <c r="G13" s="84"/>
      <c r="H13" s="123"/>
      <c r="I13" s="84"/>
    </row>
    <row r="14" spans="1:10" ht="38.25" customHeight="1" x14ac:dyDescent="0.25">
      <c r="A14" s="132" t="s">
        <v>49</v>
      </c>
      <c r="B14" s="137" t="s">
        <v>17</v>
      </c>
      <c r="C14" s="138"/>
      <c r="D14" s="23" t="s">
        <v>18</v>
      </c>
      <c r="E14" s="137" t="s">
        <v>4</v>
      </c>
      <c r="F14" s="138"/>
      <c r="G14" s="139" t="s">
        <v>5</v>
      </c>
      <c r="H14" s="140"/>
      <c r="I14" s="109" t="s">
        <v>47</v>
      </c>
    </row>
    <row r="15" spans="1:10" x14ac:dyDescent="0.25">
      <c r="A15" s="133"/>
      <c r="B15" s="24" t="s">
        <v>6</v>
      </c>
      <c r="C15" s="24" t="s">
        <v>7</v>
      </c>
      <c r="D15" s="24" t="s">
        <v>8</v>
      </c>
      <c r="E15" s="24" t="s">
        <v>9</v>
      </c>
      <c r="F15" s="24" t="s">
        <v>10</v>
      </c>
      <c r="G15" s="141" t="s">
        <v>11</v>
      </c>
      <c r="H15" s="142"/>
      <c r="I15" s="110"/>
    </row>
    <row r="16" spans="1:10" ht="21.95" customHeight="1" x14ac:dyDescent="0.25">
      <c r="A16" s="51">
        <v>1</v>
      </c>
      <c r="B16" s="44">
        <v>3</v>
      </c>
      <c r="C16" s="44">
        <v>4</v>
      </c>
      <c r="D16" s="44">
        <v>1</v>
      </c>
      <c r="E16" s="44">
        <v>5</v>
      </c>
      <c r="F16" s="44">
        <v>2</v>
      </c>
      <c r="G16" s="130" t="s">
        <v>19</v>
      </c>
      <c r="H16" s="131"/>
      <c r="I16" s="41">
        <f t="shared" ref="I16:I21" si="0">SUM(B16:F16)/5</f>
        <v>3</v>
      </c>
    </row>
    <row r="17" spans="1:10" ht="21.95" customHeight="1" x14ac:dyDescent="0.25">
      <c r="A17" s="51">
        <v>2</v>
      </c>
      <c r="B17" s="44">
        <v>3</v>
      </c>
      <c r="C17" s="44">
        <v>4</v>
      </c>
      <c r="D17" s="44">
        <v>2</v>
      </c>
      <c r="E17" s="44">
        <v>3</v>
      </c>
      <c r="F17" s="44">
        <v>2</v>
      </c>
      <c r="G17" s="130" t="s">
        <v>24</v>
      </c>
      <c r="H17" s="131"/>
      <c r="I17" s="41">
        <f t="shared" si="0"/>
        <v>2.8</v>
      </c>
    </row>
    <row r="18" spans="1:10" ht="21.95" customHeight="1" x14ac:dyDescent="0.25">
      <c r="A18" s="51">
        <v>3</v>
      </c>
      <c r="B18" s="44">
        <v>4</v>
      </c>
      <c r="C18" s="44">
        <v>3</v>
      </c>
      <c r="D18" s="44">
        <v>1</v>
      </c>
      <c r="E18" s="44">
        <v>3</v>
      </c>
      <c r="F18" s="44">
        <v>3</v>
      </c>
      <c r="G18" s="130" t="s">
        <v>20</v>
      </c>
      <c r="H18" s="131"/>
      <c r="I18" s="41">
        <f t="shared" si="0"/>
        <v>2.8</v>
      </c>
      <c r="J18" s="14"/>
    </row>
    <row r="19" spans="1:10" ht="21.95" customHeight="1" x14ac:dyDescent="0.25">
      <c r="A19" s="51">
        <v>4</v>
      </c>
      <c r="B19" s="44">
        <v>4</v>
      </c>
      <c r="C19" s="44">
        <v>4</v>
      </c>
      <c r="D19" s="44">
        <v>1</v>
      </c>
      <c r="E19" s="44">
        <v>2</v>
      </c>
      <c r="F19" s="44">
        <v>3</v>
      </c>
      <c r="G19" s="130" t="s">
        <v>25</v>
      </c>
      <c r="H19" s="131"/>
      <c r="I19" s="41">
        <f t="shared" si="0"/>
        <v>2.8</v>
      </c>
      <c r="J19" s="14"/>
    </row>
    <row r="20" spans="1:10" ht="21.95" customHeight="1" x14ac:dyDescent="0.25">
      <c r="A20" s="51">
        <v>5</v>
      </c>
      <c r="B20" s="44">
        <v>4</v>
      </c>
      <c r="C20" s="44">
        <v>5</v>
      </c>
      <c r="D20" s="44">
        <v>1</v>
      </c>
      <c r="E20" s="44">
        <v>2</v>
      </c>
      <c r="F20" s="44">
        <v>3</v>
      </c>
      <c r="G20" s="130" t="s">
        <v>21</v>
      </c>
      <c r="H20" s="131"/>
      <c r="I20" s="41">
        <f t="shared" si="0"/>
        <v>3</v>
      </c>
      <c r="J20" s="14"/>
    </row>
    <row r="21" spans="1:10" ht="21.95" customHeight="1" x14ac:dyDescent="0.25">
      <c r="A21" s="51">
        <v>6</v>
      </c>
      <c r="B21" s="45"/>
      <c r="C21" s="45"/>
      <c r="D21" s="45"/>
      <c r="E21" s="45"/>
      <c r="F21" s="45"/>
      <c r="G21" s="130"/>
      <c r="H21" s="131"/>
      <c r="I21" s="41">
        <f t="shared" si="0"/>
        <v>0</v>
      </c>
    </row>
    <row r="22" spans="1:10" ht="21.95" customHeight="1" x14ac:dyDescent="0.25">
      <c r="A22" s="51">
        <v>7</v>
      </c>
      <c r="B22" s="45"/>
      <c r="C22" s="45"/>
      <c r="D22" s="45"/>
      <c r="E22" s="45"/>
      <c r="F22" s="45"/>
      <c r="G22" s="115"/>
      <c r="H22" s="116"/>
      <c r="I22" s="41">
        <f t="shared" ref="I22:I45" si="1">SUM(B22:F22)/5</f>
        <v>0</v>
      </c>
    </row>
    <row r="23" spans="1:10" ht="21.95" customHeight="1" x14ac:dyDescent="0.25">
      <c r="A23" s="51">
        <v>8</v>
      </c>
      <c r="B23" s="45"/>
      <c r="C23" s="45"/>
      <c r="D23" s="45"/>
      <c r="E23" s="45"/>
      <c r="F23" s="45"/>
      <c r="G23" s="115"/>
      <c r="H23" s="116"/>
      <c r="I23" s="41">
        <f t="shared" si="1"/>
        <v>0</v>
      </c>
    </row>
    <row r="24" spans="1:10" ht="21.95" customHeight="1" x14ac:dyDescent="0.25">
      <c r="A24" s="51">
        <v>9</v>
      </c>
      <c r="B24" s="45"/>
      <c r="C24" s="45"/>
      <c r="D24" s="45"/>
      <c r="E24" s="45"/>
      <c r="F24" s="45"/>
      <c r="G24" s="115"/>
      <c r="H24" s="116"/>
      <c r="I24" s="41">
        <f t="shared" si="1"/>
        <v>0</v>
      </c>
    </row>
    <row r="25" spans="1:10" ht="21.95" customHeight="1" x14ac:dyDescent="0.25">
      <c r="A25" s="51">
        <v>10</v>
      </c>
      <c r="B25" s="45"/>
      <c r="C25" s="45"/>
      <c r="D25" s="45"/>
      <c r="E25" s="45"/>
      <c r="F25" s="45"/>
      <c r="G25" s="46"/>
      <c r="H25" s="47"/>
      <c r="I25" s="41">
        <f t="shared" si="1"/>
        <v>0</v>
      </c>
    </row>
    <row r="26" spans="1:10" ht="21.95" customHeight="1" x14ac:dyDescent="0.25">
      <c r="A26" s="51">
        <v>11</v>
      </c>
      <c r="B26" s="45"/>
      <c r="C26" s="45"/>
      <c r="D26" s="45"/>
      <c r="E26" s="45"/>
      <c r="F26" s="45"/>
      <c r="G26" s="46"/>
      <c r="H26" s="47"/>
      <c r="I26" s="41">
        <f t="shared" si="1"/>
        <v>0</v>
      </c>
    </row>
    <row r="27" spans="1:10" ht="21.95" customHeight="1" x14ac:dyDescent="0.25">
      <c r="A27" s="51">
        <v>12</v>
      </c>
      <c r="B27" s="45"/>
      <c r="C27" s="45"/>
      <c r="D27" s="45"/>
      <c r="E27" s="45"/>
      <c r="F27" s="45"/>
      <c r="G27" s="46"/>
      <c r="H27" s="47"/>
      <c r="I27" s="41">
        <f t="shared" si="1"/>
        <v>0</v>
      </c>
    </row>
    <row r="28" spans="1:10" ht="21.95" customHeight="1" x14ac:dyDescent="0.25">
      <c r="A28" s="51">
        <v>13</v>
      </c>
      <c r="B28" s="45"/>
      <c r="C28" s="45"/>
      <c r="D28" s="45"/>
      <c r="E28" s="45"/>
      <c r="F28" s="45"/>
      <c r="G28" s="46"/>
      <c r="H28" s="47"/>
      <c r="I28" s="41">
        <f t="shared" si="1"/>
        <v>0</v>
      </c>
    </row>
    <row r="29" spans="1:10" ht="21.95" customHeight="1" x14ac:dyDescent="0.25">
      <c r="A29" s="51">
        <v>14</v>
      </c>
      <c r="B29" s="45"/>
      <c r="C29" s="45"/>
      <c r="D29" s="45"/>
      <c r="E29" s="45"/>
      <c r="F29" s="45"/>
      <c r="G29" s="46"/>
      <c r="H29" s="47"/>
      <c r="I29" s="41">
        <f t="shared" si="1"/>
        <v>0</v>
      </c>
    </row>
    <row r="30" spans="1:10" ht="21.95" customHeight="1" x14ac:dyDescent="0.25">
      <c r="A30" s="51">
        <v>15</v>
      </c>
      <c r="B30" s="45"/>
      <c r="C30" s="45"/>
      <c r="D30" s="45"/>
      <c r="E30" s="45"/>
      <c r="F30" s="45"/>
      <c r="G30" s="46"/>
      <c r="H30" s="47"/>
      <c r="I30" s="41">
        <f t="shared" si="1"/>
        <v>0</v>
      </c>
    </row>
    <row r="31" spans="1:10" ht="21.95" customHeight="1" x14ac:dyDescent="0.25">
      <c r="A31" s="51">
        <v>16</v>
      </c>
      <c r="B31" s="45"/>
      <c r="C31" s="45"/>
      <c r="D31" s="45"/>
      <c r="E31" s="45"/>
      <c r="F31" s="45"/>
      <c r="G31" s="46"/>
      <c r="H31" s="47"/>
      <c r="I31" s="41">
        <f t="shared" si="1"/>
        <v>0</v>
      </c>
    </row>
    <row r="32" spans="1:10" ht="21.95" customHeight="1" x14ac:dyDescent="0.25">
      <c r="A32" s="51">
        <v>17</v>
      </c>
      <c r="B32" s="45"/>
      <c r="C32" s="45"/>
      <c r="D32" s="45"/>
      <c r="E32" s="45"/>
      <c r="F32" s="45"/>
      <c r="G32" s="46"/>
      <c r="H32" s="47"/>
      <c r="I32" s="41">
        <f t="shared" si="1"/>
        <v>0</v>
      </c>
    </row>
    <row r="33" spans="1:9" ht="21.95" customHeight="1" x14ac:dyDescent="0.25">
      <c r="A33" s="51">
        <v>18</v>
      </c>
      <c r="B33" s="45"/>
      <c r="C33" s="45"/>
      <c r="D33" s="45"/>
      <c r="E33" s="45"/>
      <c r="F33" s="45"/>
      <c r="G33" s="46"/>
      <c r="H33" s="47"/>
      <c r="I33" s="41">
        <f t="shared" si="1"/>
        <v>0</v>
      </c>
    </row>
    <row r="34" spans="1:9" ht="21.95" customHeight="1" x14ac:dyDescent="0.25">
      <c r="A34" s="51">
        <v>19</v>
      </c>
      <c r="B34" s="45"/>
      <c r="C34" s="45"/>
      <c r="D34" s="45"/>
      <c r="E34" s="45"/>
      <c r="F34" s="45"/>
      <c r="G34" s="46"/>
      <c r="H34" s="47"/>
      <c r="I34" s="41">
        <f t="shared" si="1"/>
        <v>0</v>
      </c>
    </row>
    <row r="35" spans="1:9" ht="21.95" customHeight="1" x14ac:dyDescent="0.25">
      <c r="A35" s="51">
        <v>20</v>
      </c>
      <c r="B35" s="45"/>
      <c r="C35" s="45"/>
      <c r="D35" s="45"/>
      <c r="E35" s="45"/>
      <c r="F35" s="45"/>
      <c r="G35" s="46"/>
      <c r="H35" s="47"/>
      <c r="I35" s="41">
        <f t="shared" si="1"/>
        <v>0</v>
      </c>
    </row>
    <row r="36" spans="1:9" ht="21.95" customHeight="1" x14ac:dyDescent="0.25">
      <c r="A36" s="51">
        <v>21</v>
      </c>
      <c r="B36" s="45"/>
      <c r="C36" s="45"/>
      <c r="D36" s="45"/>
      <c r="E36" s="45"/>
      <c r="F36" s="45"/>
      <c r="G36" s="46"/>
      <c r="H36" s="47"/>
      <c r="I36" s="41">
        <f t="shared" si="1"/>
        <v>0</v>
      </c>
    </row>
    <row r="37" spans="1:9" ht="21.95" customHeight="1" x14ac:dyDescent="0.25">
      <c r="A37" s="51">
        <v>22</v>
      </c>
      <c r="B37" s="45"/>
      <c r="C37" s="45"/>
      <c r="D37" s="45"/>
      <c r="E37" s="45"/>
      <c r="F37" s="45"/>
      <c r="G37" s="46"/>
      <c r="H37" s="47"/>
      <c r="I37" s="41">
        <f t="shared" si="1"/>
        <v>0</v>
      </c>
    </row>
    <row r="38" spans="1:9" ht="21.95" customHeight="1" x14ac:dyDescent="0.25">
      <c r="A38" s="51">
        <v>23</v>
      </c>
      <c r="B38" s="45"/>
      <c r="C38" s="45"/>
      <c r="D38" s="45"/>
      <c r="E38" s="45"/>
      <c r="F38" s="45"/>
      <c r="G38" s="46"/>
      <c r="H38" s="47"/>
      <c r="I38" s="41">
        <f t="shared" si="1"/>
        <v>0</v>
      </c>
    </row>
    <row r="39" spans="1:9" ht="21.95" customHeight="1" x14ac:dyDescent="0.25">
      <c r="A39" s="51">
        <v>24</v>
      </c>
      <c r="B39" s="45"/>
      <c r="C39" s="45"/>
      <c r="D39" s="45"/>
      <c r="E39" s="45"/>
      <c r="F39" s="45"/>
      <c r="G39" s="46"/>
      <c r="H39" s="47"/>
      <c r="I39" s="41">
        <f t="shared" si="1"/>
        <v>0</v>
      </c>
    </row>
    <row r="40" spans="1:9" ht="21.95" customHeight="1" x14ac:dyDescent="0.25">
      <c r="A40" s="51">
        <v>25</v>
      </c>
      <c r="B40" s="45"/>
      <c r="C40" s="45"/>
      <c r="D40" s="45"/>
      <c r="E40" s="45"/>
      <c r="F40" s="45"/>
      <c r="G40" s="46"/>
      <c r="H40" s="47"/>
      <c r="I40" s="41">
        <f t="shared" si="1"/>
        <v>0</v>
      </c>
    </row>
    <row r="41" spans="1:9" ht="21.95" customHeight="1" x14ac:dyDescent="0.25">
      <c r="A41" s="51">
        <v>26</v>
      </c>
      <c r="B41" s="45"/>
      <c r="C41" s="45"/>
      <c r="D41" s="45"/>
      <c r="E41" s="45"/>
      <c r="F41" s="45"/>
      <c r="G41" s="46"/>
      <c r="H41" s="47"/>
      <c r="I41" s="41">
        <f t="shared" si="1"/>
        <v>0</v>
      </c>
    </row>
    <row r="42" spans="1:9" ht="21.95" customHeight="1" x14ac:dyDescent="0.25">
      <c r="A42" s="51">
        <v>27</v>
      </c>
      <c r="B42" s="45"/>
      <c r="C42" s="45"/>
      <c r="D42" s="45"/>
      <c r="E42" s="45"/>
      <c r="F42" s="45"/>
      <c r="G42" s="46"/>
      <c r="H42" s="47"/>
      <c r="I42" s="41">
        <f t="shared" si="1"/>
        <v>0</v>
      </c>
    </row>
    <row r="43" spans="1:9" ht="21.95" customHeight="1" x14ac:dyDescent="0.25">
      <c r="A43" s="51">
        <v>28</v>
      </c>
      <c r="B43" s="45"/>
      <c r="C43" s="45"/>
      <c r="D43" s="45"/>
      <c r="E43" s="45"/>
      <c r="F43" s="45"/>
      <c r="G43" s="46"/>
      <c r="H43" s="47"/>
      <c r="I43" s="41">
        <f t="shared" si="1"/>
        <v>0</v>
      </c>
    </row>
    <row r="44" spans="1:9" ht="21.95" customHeight="1" x14ac:dyDescent="0.25">
      <c r="A44" s="51">
        <v>29</v>
      </c>
      <c r="B44" s="45"/>
      <c r="C44" s="45"/>
      <c r="D44" s="45"/>
      <c r="E44" s="45"/>
      <c r="F44" s="45"/>
      <c r="G44" s="46"/>
      <c r="H44" s="47"/>
      <c r="I44" s="41">
        <f t="shared" si="1"/>
        <v>0</v>
      </c>
    </row>
    <row r="45" spans="1:9" ht="21.95" customHeight="1" x14ac:dyDescent="0.25">
      <c r="A45" s="51">
        <v>30</v>
      </c>
      <c r="B45" s="45"/>
      <c r="C45" s="45"/>
      <c r="D45" s="45"/>
      <c r="E45" s="45"/>
      <c r="F45" s="45"/>
      <c r="G45" s="46"/>
      <c r="H45" s="47"/>
      <c r="I45" s="41">
        <f t="shared" si="1"/>
        <v>0</v>
      </c>
    </row>
    <row r="46" spans="1:9" ht="18" x14ac:dyDescent="0.25">
      <c r="A46" s="11"/>
      <c r="B46" s="1"/>
      <c r="C46" s="1"/>
      <c r="D46" s="1"/>
      <c r="E46" s="1"/>
      <c r="F46" s="1"/>
      <c r="G46" s="117"/>
      <c r="H46" s="118"/>
      <c r="I46" s="35"/>
    </row>
    <row r="47" spans="1:9" ht="33" customHeight="1" x14ac:dyDescent="0.25">
      <c r="A47" s="26" t="s">
        <v>44</v>
      </c>
      <c r="B47" s="32">
        <f>SUM(B16:B45)/I12</f>
        <v>3.6</v>
      </c>
      <c r="C47" s="32">
        <f>SUM(C16:C45)/I12</f>
        <v>4</v>
      </c>
      <c r="D47" s="32">
        <f>SUM(D16:D45)/I12</f>
        <v>1.2</v>
      </c>
      <c r="E47" s="32">
        <f>SUM(E16:E45)/I12</f>
        <v>3</v>
      </c>
      <c r="F47" s="32">
        <f>SUM(F16:F45)/I12</f>
        <v>2.6</v>
      </c>
      <c r="G47" s="119" t="s">
        <v>16</v>
      </c>
      <c r="H47" s="120"/>
      <c r="I47" s="30">
        <f>SUM(I16:I45)/I12</f>
        <v>2.88</v>
      </c>
    </row>
    <row r="48" spans="1:9" ht="30" customHeight="1" x14ac:dyDescent="0.25">
      <c r="A48" s="111" t="s">
        <v>48</v>
      </c>
      <c r="B48" s="112"/>
      <c r="C48" s="112"/>
      <c r="D48" s="112"/>
      <c r="E48" s="113" t="str">
        <f>IF(AND(I47&gt;=1,I47&lt;2),"Deficiente",IF(AND(I47&gt;=2,I47&lt;3),"Regular",IF(AND(I47&gt;=3,I47&lt;4),"Bueno",IF(AND(I47&gt;=4,I47&lt;=5),"Muy Bueno",""))))</f>
        <v>Regular</v>
      </c>
      <c r="F48" s="114"/>
      <c r="G48" s="121" t="s">
        <v>43</v>
      </c>
      <c r="H48" s="122"/>
      <c r="I48" s="29">
        <f>((SUM(B16:B45)+SUM(C16:C45)+SUM(D16:D45)+SUM(E16:E45)+SUM(F16:F45))/5)/I12</f>
        <v>2.88</v>
      </c>
    </row>
    <row r="49" spans="1:9" ht="15.75" thickBot="1" x14ac:dyDescent="0.3">
      <c r="A49" s="4"/>
      <c r="H49" s="27"/>
      <c r="I49" s="28"/>
    </row>
    <row r="50" spans="1:9" ht="20.100000000000001" customHeight="1" x14ac:dyDescent="0.35">
      <c r="A50" s="127" t="s">
        <v>41</v>
      </c>
      <c r="B50" s="128"/>
      <c r="C50" s="128"/>
      <c r="D50" s="128"/>
      <c r="E50" s="128"/>
      <c r="F50" s="128"/>
      <c r="G50" s="128"/>
      <c r="H50" s="128"/>
      <c r="I50" s="129"/>
    </row>
    <row r="51" spans="1:9" ht="75" customHeight="1" thickBot="1" x14ac:dyDescent="0.3">
      <c r="A51" s="124" t="s">
        <v>26</v>
      </c>
      <c r="B51" s="125"/>
      <c r="C51" s="125"/>
      <c r="D51" s="125"/>
      <c r="E51" s="125"/>
      <c r="F51" s="125"/>
      <c r="G51" s="125"/>
      <c r="H51" s="125"/>
      <c r="I51" s="126"/>
    </row>
    <row r="52" spans="1:9" ht="0.75" hidden="1" customHeight="1" x14ac:dyDescent="0.25">
      <c r="F52" s="3"/>
      <c r="G52" s="3"/>
      <c r="H52" s="3"/>
      <c r="I52" s="3"/>
    </row>
    <row r="53" spans="1:9" ht="26.25" customHeight="1" x14ac:dyDescent="0.25">
      <c r="A53" s="5"/>
      <c r="B53" s="8"/>
      <c r="C53" s="8"/>
      <c r="D53" s="8"/>
      <c r="E53" s="8"/>
      <c r="F53" s="7"/>
    </row>
    <row r="54" spans="1:9" ht="14.25" customHeight="1" x14ac:dyDescent="0.25">
      <c r="A54" s="6"/>
      <c r="B54" s="8"/>
      <c r="C54" s="8"/>
      <c r="D54" s="8"/>
      <c r="E54" s="8"/>
      <c r="F54" s="7"/>
    </row>
    <row r="57" spans="1:9" ht="15" customHeight="1" x14ac:dyDescent="0.25"/>
  </sheetData>
  <mergeCells count="39">
    <mergeCell ref="B1:H4"/>
    <mergeCell ref="A14:A15"/>
    <mergeCell ref="E9:F9"/>
    <mergeCell ref="A8:I8"/>
    <mergeCell ref="B14:C14"/>
    <mergeCell ref="E14:F14"/>
    <mergeCell ref="G14:H14"/>
    <mergeCell ref="G15:H15"/>
    <mergeCell ref="A12:D12"/>
    <mergeCell ref="A13:D13"/>
    <mergeCell ref="B9:C9"/>
    <mergeCell ref="H9:I9"/>
    <mergeCell ref="A10:B10"/>
    <mergeCell ref="A11:B11"/>
    <mergeCell ref="D10:F10"/>
    <mergeCell ref="G10:I10"/>
    <mergeCell ref="A51:I51"/>
    <mergeCell ref="A50:I50"/>
    <mergeCell ref="G22:H22"/>
    <mergeCell ref="G16:H16"/>
    <mergeCell ref="G17:H17"/>
    <mergeCell ref="G18:H18"/>
    <mergeCell ref="G19:H19"/>
    <mergeCell ref="G20:H20"/>
    <mergeCell ref="G21:H21"/>
    <mergeCell ref="A7:I7"/>
    <mergeCell ref="C11:G11"/>
    <mergeCell ref="I14:I15"/>
    <mergeCell ref="A48:D48"/>
    <mergeCell ref="E48:F48"/>
    <mergeCell ref="G23:H23"/>
    <mergeCell ref="G24:H24"/>
    <mergeCell ref="G46:H46"/>
    <mergeCell ref="G47:H47"/>
    <mergeCell ref="G48:H48"/>
    <mergeCell ref="E12:G12"/>
    <mergeCell ref="E13:G13"/>
    <mergeCell ref="H12:H13"/>
    <mergeCell ref="I12:I13"/>
  </mergeCells>
  <dataValidations count="2">
    <dataValidation allowBlank="1" showInputMessage="1" showErrorMessage="1" promptTitle="Tabla de puntuación" prompt="4 – 5      Muy Bueno_x000a_3 – 3.9   Bueno_x000a_2 – 2.9   Regular_x000a_1 – 1.9   Deficiente" sqref="A48"/>
    <dataValidation type="list" allowBlank="1" showInputMessage="1" showErrorMessage="1" sqref="G10:I10">
      <formula1>"1. Autocuidado, 2. Recreación y manejo del tiempo libre, 3. Gestión Integral de Riesgos, 4. Espacios habitables sustentables, 5. Alimentación correcta y local, 6. Economía solidaria, 7. Sustentabilidad"</formula1>
    </dataValidation>
  </dataValidations>
  <pageMargins left="0.7" right="0.7" top="0.75" bottom="0.75" header="0.3" footer="0.3"/>
  <pageSetup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 Proyectos</vt:lpstr>
      <vt:lpstr>Capacitaciones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Silvia Gomez Merino</dc:creator>
  <cp:lastModifiedBy>Marina Actea Esquivel</cp:lastModifiedBy>
  <dcterms:created xsi:type="dcterms:W3CDTF">2020-05-21T22:51:29Z</dcterms:created>
  <dcterms:modified xsi:type="dcterms:W3CDTF">2021-07-07T22:59:08Z</dcterms:modified>
</cp:coreProperties>
</file>